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25" tabRatio="767" firstSheet="3" activeTab="5"/>
  </bookViews>
  <sheets>
    <sheet name="LIVIANAS - OS 120 -" sheetId="1" r:id="rId1"/>
    <sheet name="DOPPLER AC PESADA - OS 120 - " sheetId="2" r:id="rId2"/>
    <sheet name="TAC AC PESADA - OS 120 - " sheetId="3" r:id="rId3"/>
    <sheet name="RMN AC PESADA -OS 120 - " sheetId="4" r:id="rId4"/>
    <sheet name="OTRAS - OS 120 - " sheetId="5" r:id="rId5"/>
    <sheet name="MN AC PESADA - OS 120 - " sheetId="6" r:id="rId6"/>
    <sheet name="ANESTESIA - OS 120- " sheetId="7" r:id="rId7"/>
    <sheet name="APIBA - OS 120 -" sheetId="8" r:id="rId8"/>
    <sheet name="LIVIANA - OS 020 -" sheetId="9" r:id="rId9"/>
    <sheet name="ANESTESIA - OS 020 -" sheetId="10" r:id="rId10"/>
    <sheet name="APIBA - OS 020-" sheetId="11" r:id="rId11"/>
  </sheets>
  <definedNames/>
  <calcPr fullCalcOnLoad="1"/>
</workbook>
</file>

<file path=xl/sharedStrings.xml><?xml version="1.0" encoding="utf-8"?>
<sst xmlns="http://schemas.openxmlformats.org/spreadsheetml/2006/main" count="1132" uniqueCount="764">
  <si>
    <t>H.M</t>
  </si>
  <si>
    <t>V.M.T.</t>
  </si>
  <si>
    <t>TOMOGRAFIA AXIAL COMPUTADA</t>
  </si>
  <si>
    <t>88.34.10</t>
  </si>
  <si>
    <t>88.34.12</t>
  </si>
  <si>
    <t>88.34.17</t>
  </si>
  <si>
    <t>88.34.19</t>
  </si>
  <si>
    <t>88.34.21</t>
  </si>
  <si>
    <t>88.34.22</t>
  </si>
  <si>
    <t>88.34.23</t>
  </si>
  <si>
    <t>88.34.24</t>
  </si>
  <si>
    <t>88.34.30</t>
  </si>
  <si>
    <t>88.34.32</t>
  </si>
  <si>
    <t>88.34.34</t>
  </si>
  <si>
    <t>88.34.36</t>
  </si>
  <si>
    <t>88.34.37</t>
  </si>
  <si>
    <t>88.34.38</t>
  </si>
  <si>
    <t>88.34.39</t>
  </si>
  <si>
    <t xml:space="preserve">PRACTICAS INTERVENCIONSTAS BAJO CONTROL DE TOMOGRAFIA COMPUTADA </t>
  </si>
  <si>
    <t>88.34.50</t>
  </si>
  <si>
    <t>88.34.51</t>
  </si>
  <si>
    <t>88.34.52</t>
  </si>
  <si>
    <t>88.34.53</t>
  </si>
  <si>
    <t>88.34.54</t>
  </si>
  <si>
    <t>88.34.55</t>
  </si>
  <si>
    <t>88.34.56</t>
  </si>
  <si>
    <t xml:space="preserve">RESONANCIA MAGNETICA NUCLEAR </t>
  </si>
  <si>
    <t>PRIMERA EXPOSICION</t>
  </si>
  <si>
    <t>SEGUNDA EXPOSICION</t>
  </si>
  <si>
    <t>TOMOGRAFIA  COMPUTADA POR BARRIDO HELICOIDAL</t>
  </si>
  <si>
    <t>ECOGRAFIA DOPPLER COLOR</t>
  </si>
  <si>
    <t>88.18.40</t>
  </si>
  <si>
    <t>88.18.41</t>
  </si>
  <si>
    <t>88.18.42</t>
  </si>
  <si>
    <t>88.18.43</t>
  </si>
  <si>
    <t>MEDICINA NUCLEAR</t>
  </si>
  <si>
    <t>PRUEBAS  FUNCIONALES</t>
  </si>
  <si>
    <t>TIPO</t>
  </si>
  <si>
    <t>$</t>
  </si>
  <si>
    <t>I-131</t>
  </si>
  <si>
    <t>88.26.02</t>
  </si>
  <si>
    <t>CENTELLOGRAFIA LINEAL</t>
  </si>
  <si>
    <t>88.26.03</t>
  </si>
  <si>
    <t>Tc 99m</t>
  </si>
  <si>
    <t>88.26.04</t>
  </si>
  <si>
    <t>ESTUDIOS CON CAMARA GAMMA PLANAR DINAMICA</t>
  </si>
  <si>
    <t>88.26.05</t>
  </si>
  <si>
    <t>CENTELLOGRAFIA CORPORAL TOTAL</t>
  </si>
  <si>
    <t>88.26.06</t>
  </si>
  <si>
    <t>I-131 MIBG</t>
  </si>
  <si>
    <t>88.26.07</t>
  </si>
  <si>
    <t>BARRIDO CORPORAL TOTAL</t>
  </si>
  <si>
    <t>I 131</t>
  </si>
  <si>
    <t>Ga-67</t>
  </si>
  <si>
    <t>88.26.08</t>
  </si>
  <si>
    <t>CENTELLOGRAFIA SECUENCIAL</t>
  </si>
  <si>
    <t>88.26.10</t>
  </si>
  <si>
    <t>ESTUDIOS CARDIOLOGICOS CON CAMARA GAMMA PLANAR</t>
  </si>
  <si>
    <t>Tc 99mMIBI</t>
  </si>
  <si>
    <t>88.26.11</t>
  </si>
  <si>
    <t>VENTRICULOGRAFIA  FRACCION DE EYECCION</t>
  </si>
  <si>
    <t>88.26.12</t>
  </si>
  <si>
    <t>ESTUDIOS CARDIOLOGICOS  POR  SPECT</t>
  </si>
  <si>
    <t>88.26.13</t>
  </si>
  <si>
    <t>ESTUDIOS GENERALES POR SPECT</t>
  </si>
  <si>
    <t>Tc 99 m</t>
  </si>
  <si>
    <t>Tc99m HMPOA</t>
  </si>
  <si>
    <t>88.26.14</t>
  </si>
  <si>
    <r>
      <t>A-</t>
    </r>
    <r>
      <rPr>
        <sz val="8"/>
        <rFont val="Arial"/>
        <family val="2"/>
      </rPr>
      <t xml:space="preserve">   VENTRICULOGRAFIA  FRACCION DE EYECCION   EN REPOSO </t>
    </r>
  </si>
  <si>
    <r>
      <t xml:space="preserve">B-  </t>
    </r>
    <r>
      <rPr>
        <sz val="8"/>
        <rFont val="Arial"/>
        <family val="2"/>
      </rPr>
      <t xml:space="preserve">VENTRICULOGRAFIA  FRACCION DE EYECCION   EN REPOSO Y APREMIO </t>
    </r>
  </si>
  <si>
    <t>ECO DOPPLER CARDIACO TRANSESOFAGICO</t>
  </si>
  <si>
    <t>T.A.C. DE CEREBRO</t>
  </si>
  <si>
    <t>T.A.C. DE TORAX</t>
  </si>
  <si>
    <t>T.A.C. DE COLUMNA CERVICAL</t>
  </si>
  <si>
    <t>T.A.C. DE COLUMNA DORSAL</t>
  </si>
  <si>
    <t>T.A.C. DE COLUMNA LUMBAR</t>
  </si>
  <si>
    <t>T.A.C. DE OTROS ORGANOS Y REGIONES</t>
  </si>
  <si>
    <t xml:space="preserve">T.C. POR BARRIDO HELICOIDAL DE CEREBRO </t>
  </si>
  <si>
    <t>T.C. POR BARRIDO HELICOIDAL COMPLETA DE ABDOMEN</t>
  </si>
  <si>
    <t>T.C. POR BARRIDO HELICOIDAL DE TORAX</t>
  </si>
  <si>
    <t>T.C. POR BARRIDO HELICOIDAL DE COLUMNA CERVICAL</t>
  </si>
  <si>
    <t>T.C. POR BARRIDO HELICOIDAL DE COLUMNA DORSAL</t>
  </si>
  <si>
    <t>T.C. POR BARRIDO HELICOIDAL DE COLUMNA LUMBAR</t>
  </si>
  <si>
    <t>T.C. POR BARRIDO HELICOIDAL DE OTROS ORGANOS Y REGIONES</t>
  </si>
  <si>
    <t>PRACTICA INTERV. BAJO CONTROL DE T.C. DE ABDOMEN</t>
  </si>
  <si>
    <t>PRACTICA INTERV. BAJO CONTROL DE T.C. DE HIGADO</t>
  </si>
  <si>
    <t>PRACTICA INTERV. BAJO CONTROL DE T.C. DE RIÑON</t>
  </si>
  <si>
    <t>PRACTICA INTERV. BAJO CONTROL DE T.C. DE PANCREAS</t>
  </si>
  <si>
    <t>PRACTICA INTERV. BAJO CONTROL DE T.C. DE UNA VERTEBRA</t>
  </si>
  <si>
    <r>
      <t xml:space="preserve">A-    </t>
    </r>
    <r>
      <rPr>
        <sz val="8"/>
        <rFont val="Arial"/>
        <family val="2"/>
      </rPr>
      <t>ESTUDIOS CARDIOLOGICOS CON CAMARA GAMMA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REPOSO CON TRAZADORES DE PERFUSION</t>
    </r>
  </si>
  <si>
    <r>
      <t xml:space="preserve">B-   </t>
    </r>
    <r>
      <rPr>
        <sz val="8"/>
        <rFont val="Arial"/>
        <family val="2"/>
      </rPr>
      <t xml:space="preserve"> ESTUDIOS CARDIOLOGICOS CON CAMARA GAMMA REPOSO CON TRAZADORES DE DAÑO</t>
    </r>
  </si>
  <si>
    <r>
      <t xml:space="preserve">D-  </t>
    </r>
    <r>
      <rPr>
        <sz val="8"/>
        <rFont val="Arial"/>
        <family val="2"/>
      </rPr>
      <t xml:space="preserve"> ESTUDIO CARDIOLOGICO POR SPECT ESTUDIOS GATILLADOS   </t>
    </r>
  </si>
  <si>
    <r>
      <t xml:space="preserve">A.-  </t>
    </r>
    <r>
      <rPr>
        <sz val="8"/>
        <rFont val="Arial"/>
        <family val="2"/>
      </rPr>
      <t>ESTUDIO CARDIOLOGICO POR SPECT PERFUSION MIOCARDICA EN REPOSO</t>
    </r>
  </si>
  <si>
    <r>
      <t>F-</t>
    </r>
    <r>
      <rPr>
        <sz val="8"/>
        <rFont val="Arial"/>
        <family val="2"/>
      </rPr>
      <t xml:space="preserve">    ESTUDIO GRAL POR SPECT GAMMAGRAFIA HEPATICA</t>
    </r>
  </si>
  <si>
    <r>
      <t>G-</t>
    </r>
    <r>
      <rPr>
        <sz val="8"/>
        <rFont val="Arial"/>
        <family val="2"/>
      </rPr>
      <t xml:space="preserve">    ESTUDIO GRAL POR SPECT GAMMAGRAFIA ESPLENICA</t>
    </r>
  </si>
  <si>
    <r>
      <t xml:space="preserve">H- </t>
    </r>
    <r>
      <rPr>
        <sz val="8"/>
        <rFont val="Arial"/>
        <family val="2"/>
      </rPr>
      <t xml:space="preserve">  ESTUDIO GRAL POR SPECT  GAMMAGRAFIA RENAL</t>
    </r>
  </si>
  <si>
    <r>
      <t xml:space="preserve">B-   </t>
    </r>
    <r>
      <rPr>
        <sz val="8"/>
        <rFont val="Arial"/>
        <family val="2"/>
      </rPr>
      <t>ESTUDIO GRAL POR SPECT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GAMMAGRAFIA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PARATIROIDES  ( INCLUYE CUELLO Y MEDIASTINO)</t>
    </r>
  </si>
  <si>
    <r>
      <t xml:space="preserve">C-   </t>
    </r>
    <r>
      <rPr>
        <sz val="8"/>
        <rFont val="Arial"/>
        <family val="2"/>
      </rPr>
      <t>ESTUDIO GRAL POR SPECT GAMMAGRAFIA PULMONAR PERFUSION</t>
    </r>
  </si>
  <si>
    <r>
      <t xml:space="preserve">E-   </t>
    </r>
    <r>
      <rPr>
        <sz val="8"/>
        <rFont val="Arial"/>
        <family val="2"/>
      </rPr>
      <t>ESTUDIO GRAL POR SPECT GAMMAGRAFIA PULMONAR PERFUSION / VENTILACION</t>
    </r>
  </si>
  <si>
    <r>
      <t xml:space="preserve">I  .- </t>
    </r>
    <r>
      <rPr>
        <sz val="8"/>
        <rFont val="Arial"/>
        <family val="2"/>
      </rPr>
      <t>ESTUDIO GRAL POR SPECT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OSEO  ( 1 AREA)</t>
    </r>
  </si>
  <si>
    <r>
      <t xml:space="preserve">J-   </t>
    </r>
    <r>
      <rPr>
        <sz val="8"/>
        <rFont val="Arial"/>
        <family val="2"/>
      </rPr>
      <t>ESTUDIO GRAL POR SPECT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CEREBRAL CON TRAZADORES DE FLUJO  con  Tc-99m + HMPAO</t>
    </r>
  </si>
  <si>
    <r>
      <t xml:space="preserve">B-  </t>
    </r>
    <r>
      <rPr>
        <sz val="8"/>
        <rFont val="Arial"/>
        <family val="2"/>
      </rPr>
      <t xml:space="preserve"> ESTUDIO CARDIOLOGICO POR SPECT PERFUSION MIOCARDICA EN REPOSO Y ESFUERZO</t>
    </r>
  </si>
  <si>
    <r>
      <t>A-</t>
    </r>
    <r>
      <rPr>
        <sz val="8"/>
        <rFont val="Arial"/>
        <family val="2"/>
      </rPr>
      <t xml:space="preserve"> ECO DOPPLER COLOR OBSTETRICO</t>
    </r>
  </si>
  <si>
    <r>
      <t>B-</t>
    </r>
    <r>
      <rPr>
        <sz val="8"/>
        <rFont val="Arial"/>
        <family val="2"/>
      </rPr>
      <t xml:space="preserve"> ECO DOPPLER COLOR DEL EJE ESPLENOPORTAL</t>
    </r>
  </si>
  <si>
    <r>
      <t xml:space="preserve">C- </t>
    </r>
    <r>
      <rPr>
        <sz val="8"/>
        <rFont val="Arial"/>
        <family val="2"/>
      </rPr>
      <t>ECO DOPPLER COLOR RENAL</t>
    </r>
  </si>
  <si>
    <r>
      <t xml:space="preserve">B- </t>
    </r>
    <r>
      <rPr>
        <sz val="8"/>
        <rFont val="Arial"/>
        <family val="2"/>
      </rPr>
      <t>CENTELLOGRAFIA TIROIDES / MEDIASTINO</t>
    </r>
  </si>
  <si>
    <r>
      <t xml:space="preserve">B- </t>
    </r>
    <r>
      <rPr>
        <sz val="8"/>
        <rFont val="Arial"/>
        <family val="2"/>
      </rPr>
      <t xml:space="preserve"> CAMARA GAMMA PLANAR ESTATICA DE PARATIROIDES</t>
    </r>
  </si>
  <si>
    <r>
      <t xml:space="preserve">C- </t>
    </r>
    <r>
      <rPr>
        <sz val="8"/>
        <rFont val="Arial"/>
        <family val="2"/>
      </rPr>
      <t xml:space="preserve"> CAMARA GAMMA PLANAR ESTATICA PULMONAR PERFUSION</t>
    </r>
  </si>
  <si>
    <r>
      <t xml:space="preserve">D- </t>
    </r>
    <r>
      <rPr>
        <sz val="8"/>
        <rFont val="Arial"/>
        <family val="2"/>
      </rPr>
      <t xml:space="preserve"> CAMARA GAMMA PLANAR ESTATICA PULMONAR VENTILACION</t>
    </r>
  </si>
  <si>
    <r>
      <t xml:space="preserve">E- </t>
    </r>
    <r>
      <rPr>
        <sz val="8"/>
        <rFont val="Arial"/>
        <family val="2"/>
      </rPr>
      <t xml:space="preserve"> CAMARA GAMMA PLANAR ESTATICA PULMONAR  PERFUSION / VENTILACION</t>
    </r>
  </si>
  <si>
    <r>
      <t>H-</t>
    </r>
    <r>
      <rPr>
        <sz val="8"/>
        <rFont val="Arial"/>
        <family val="2"/>
      </rPr>
      <t xml:space="preserve"> CAMARA GAMMA PLANAR ESTATICA ESPLENICA</t>
    </r>
  </si>
  <si>
    <r>
      <t xml:space="preserve">I- </t>
    </r>
    <r>
      <rPr>
        <sz val="8"/>
        <rFont val="Arial"/>
        <family val="2"/>
      </rPr>
      <t>CAMARA GAMMA PLANAR ESTATICA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CEREBRAL ( 4 POSICIONES)</t>
    </r>
  </si>
  <si>
    <r>
      <t xml:space="preserve">J- </t>
    </r>
    <r>
      <rPr>
        <sz val="8"/>
        <rFont val="Arial"/>
        <family val="2"/>
      </rPr>
      <t>CAMARA GAMMA PLANAR ESTATICA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OSEA (1 AREA)</t>
    </r>
  </si>
  <si>
    <r>
      <t xml:space="preserve">K- </t>
    </r>
    <r>
      <rPr>
        <sz val="8"/>
        <rFont val="Arial"/>
        <family val="2"/>
      </rPr>
      <t>CAMARA GAMMA PLANAR ESTATICA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 MAMA</t>
    </r>
  </si>
  <si>
    <r>
      <t xml:space="preserve">L- </t>
    </r>
    <r>
      <rPr>
        <sz val="8"/>
        <rFont val="Arial"/>
        <family val="2"/>
      </rPr>
      <t>CAMARA GAMMA PLANAR ESTATICA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RENAL</t>
    </r>
  </si>
  <si>
    <r>
      <t xml:space="preserve">A-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ANGIOGRAFIA  </t>
    </r>
  </si>
  <si>
    <r>
      <t xml:space="preserve">C-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FLEBOGRAFIA (AREA ADICIONAL)</t>
    </r>
  </si>
  <si>
    <r>
      <t xml:space="preserve">E-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RESIDUO VESICAL</t>
    </r>
  </si>
  <si>
    <r>
      <t xml:space="preserve">F-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DETECCION DE TORSION TESTICULAR</t>
    </r>
  </si>
  <si>
    <r>
      <t xml:space="preserve">G-  </t>
    </r>
    <r>
      <rPr>
        <sz val="8"/>
        <rFont val="Arial"/>
        <family val="2"/>
      </rPr>
      <t xml:space="preserve"> CAMARA GAMMA PLANAR DINAMICA TRANSITO ESOFAGICO</t>
    </r>
  </si>
  <si>
    <r>
      <t xml:space="preserve">H-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REFLUJO GASTROESOFAGICO</t>
    </r>
  </si>
  <si>
    <r>
      <t xml:space="preserve">A-  </t>
    </r>
    <r>
      <rPr>
        <sz val="8"/>
        <rFont val="Arial"/>
        <family val="2"/>
      </rPr>
      <t xml:space="preserve">  CENTELLOGRAFIA OSEA TOTAL</t>
    </r>
  </si>
  <si>
    <r>
      <t xml:space="preserve">B-   </t>
    </r>
    <r>
      <rPr>
        <sz val="8"/>
        <rFont val="Arial"/>
        <family val="2"/>
      </rPr>
      <t>BARRIDO CORPORAL TOTAL CON Ga -67</t>
    </r>
  </si>
  <si>
    <r>
      <t xml:space="preserve">B-   </t>
    </r>
    <r>
      <rPr>
        <sz val="8"/>
        <rFont val="Arial"/>
        <family val="2"/>
      </rPr>
      <t>CENTELLOGRAFIA SECUENCIAL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DIVERTICULO DE MECKEL</t>
    </r>
  </si>
  <si>
    <r>
      <t xml:space="preserve">C-   </t>
    </r>
    <r>
      <rPr>
        <sz val="8"/>
        <rFont val="Arial"/>
        <family val="2"/>
      </rPr>
      <t>CENTELLOGRAFIA SECUENCIAL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VACIAMIENTO GASTRICO</t>
    </r>
  </si>
  <si>
    <r>
      <t xml:space="preserve">D- </t>
    </r>
    <r>
      <rPr>
        <sz val="8"/>
        <rFont val="Arial"/>
        <family val="2"/>
      </rPr>
      <t xml:space="preserve">   CENTELLOGRAFIA SECUENCIAL LINFOGRAFIA</t>
    </r>
  </si>
  <si>
    <r>
      <t xml:space="preserve">E-   </t>
    </r>
    <r>
      <rPr>
        <sz val="8"/>
        <rFont val="Arial"/>
        <family val="2"/>
      </rPr>
      <t>CENTELLOGRAFIA SECUENCIAL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CISTERNOGRAFIA  </t>
    </r>
  </si>
  <si>
    <r>
      <t>F-</t>
    </r>
    <r>
      <rPr>
        <sz val="8"/>
        <rFont val="Arial"/>
        <family val="2"/>
      </rPr>
      <t xml:space="preserve">   CENTELLOGRAFIA SECUENCIAL  FISTULA DE LCR</t>
    </r>
  </si>
  <si>
    <t>RADIO-F</t>
  </si>
  <si>
    <t>PRACTICA INTERV. BAJO CONTROL DE T.C. DE TORAX/PULMON</t>
  </si>
  <si>
    <r>
      <t xml:space="preserve">A-   </t>
    </r>
    <r>
      <rPr>
        <sz val="8"/>
        <rFont val="Arial"/>
        <family val="2"/>
      </rPr>
      <t>CENTELLOGRAFIA SECUENCIAL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HEMORRAGIA DIGESTIVA</t>
    </r>
  </si>
  <si>
    <t>PRACTICAS TERAPEUTICAS</t>
  </si>
  <si>
    <t>H.M.</t>
  </si>
  <si>
    <t>Gastos</t>
  </si>
  <si>
    <t>GASTOS</t>
  </si>
  <si>
    <t>CENTELLOGRAFIA RASTREO PARA FEOCROMOCITONA</t>
  </si>
  <si>
    <t>PRACTICA INTERV. BAJO CONTROL DE T.C.  DE OTROS ORGANOS O REGIONES</t>
  </si>
  <si>
    <t>ECOGRAFIA INTERVENCIONISTA</t>
  </si>
  <si>
    <t>ECOGRAFIA INTERVENCIONISTA CON PUNCION</t>
  </si>
  <si>
    <t>ECOGRAFÍA INTERVENCIONISTA CON PUNCION BIOPSIA MULTIPROSTÁTICA</t>
  </si>
  <si>
    <t>88.18.11</t>
  </si>
  <si>
    <t>88.18.12</t>
  </si>
  <si>
    <r>
      <t xml:space="preserve">C-    </t>
    </r>
    <r>
      <rPr>
        <sz val="8"/>
        <rFont val="Arial"/>
        <family val="2"/>
      </rPr>
      <t>ESTUDIOS CARDIOLOGICOS CON CAMARA GAMMA PLANAR DE MIOCARDIO :  REPOSO/ESFUERZO    Ó     REPOSO/REPOSO    Ó     APREMIO FARMACOLOGICO/REPOSO</t>
    </r>
  </si>
  <si>
    <r>
      <t xml:space="preserve">A-  </t>
    </r>
    <r>
      <rPr>
        <sz val="8"/>
        <rFont val="Arial"/>
        <family val="2"/>
      </rPr>
      <t>ESTUDIO GRAL POR SPECT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GAMMAGRAFIA TIROIDEA</t>
    </r>
  </si>
  <si>
    <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</si>
  <si>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</si>
  <si>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r>
      <t xml:space="preserve">B- </t>
    </r>
    <r>
      <rPr>
        <sz val="8"/>
        <rFont val="Arial"/>
        <family val="2"/>
      </rPr>
      <t>MEDICINA NUCLEAR PRUEBA DE INHIBICION</t>
    </r>
  </si>
  <si>
    <r>
      <t xml:space="preserve">A- </t>
    </r>
    <r>
      <rPr>
        <sz val="8"/>
        <rFont val="Arial"/>
        <family val="2"/>
      </rPr>
      <t xml:space="preserve"> CAMARA GAMMA PLANAR ESTATICA TIROIDEA</t>
    </r>
  </si>
  <si>
    <r>
      <t xml:space="preserve">F- </t>
    </r>
    <r>
      <rPr>
        <sz val="8"/>
        <rFont val="Arial"/>
        <family val="2"/>
      </rPr>
      <t>CAMARA GAMMA PLANAR ESTATICA DE GLANDULAS SALIVALES</t>
    </r>
  </si>
  <si>
    <r>
      <t xml:space="preserve">G- </t>
    </r>
    <r>
      <rPr>
        <sz val="8"/>
        <rFont val="Arial"/>
        <family val="2"/>
      </rPr>
      <t>CAMARA GAMMA PLANAR ESTATICA HEPATICA</t>
    </r>
  </si>
  <si>
    <r>
      <t>D-</t>
    </r>
    <r>
      <rPr>
        <sz val="8"/>
        <rFont val="Arial"/>
        <family val="2"/>
      </rPr>
      <t xml:space="preserve">    CAMARA GAMMA PLANAR DINAMICA RADIORENOGRAMA</t>
    </r>
  </si>
  <si>
    <r>
      <t xml:space="preserve">B-  </t>
    </r>
    <r>
      <rPr>
        <sz val="8"/>
        <rFont val="Arial"/>
        <family val="2"/>
      </rPr>
      <t xml:space="preserve">  CENTELLOGRAFIA OSEA EN TRES TIEMPOS</t>
    </r>
  </si>
  <si>
    <r>
      <t xml:space="preserve">D-   </t>
    </r>
    <r>
      <rPr>
        <sz val="8"/>
        <rFont val="Arial"/>
        <family val="2"/>
      </rPr>
      <t>ESTUDIO GRAL POR SPECT GAMMAGRAFIA PULMONAR VENTILACION</t>
    </r>
  </si>
  <si>
    <r>
      <t xml:space="preserve">A- </t>
    </r>
    <r>
      <rPr>
        <sz val="8"/>
        <rFont val="Arial"/>
        <family val="2"/>
      </rPr>
      <t xml:space="preserve">CENTELLOGRAFIA  LINEAL DE TIROIDES </t>
    </r>
  </si>
  <si>
    <r>
      <t xml:space="preserve">C-   </t>
    </r>
    <r>
      <rPr>
        <sz val="8"/>
        <rFont val="Arial"/>
        <family val="2"/>
      </rPr>
      <t>ESTUDIO CARDIOLOGICO POR SPECT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PERFUSION MIOCARDICA EN REPOSO CON REINYECCION. TALIO 201 (ESTUDIO DE VIABILIDAD MIOCARDICA)</t>
    </r>
  </si>
  <si>
    <t>TALIO 201</t>
  </si>
  <si>
    <t>Tc99m</t>
  </si>
  <si>
    <r>
      <t>LL-</t>
    </r>
    <r>
      <rPr>
        <sz val="8"/>
        <rFont val="Arial"/>
        <family val="2"/>
      </rPr>
      <t>CAMARA GAMMA PLANAR ESTATICA UN AREA CON ATB MARCADO</t>
    </r>
  </si>
  <si>
    <t>Tc 99m + ATB MARC.</t>
  </si>
  <si>
    <r>
      <t>M-</t>
    </r>
    <r>
      <rPr>
        <sz val="8"/>
        <rFont val="Arial"/>
        <family val="2"/>
      </rPr>
      <t>CAMARA GAMMA PLANAR ESTATICA UN AREA CON Ga 67 (1 dosis)</t>
    </r>
  </si>
  <si>
    <t>Ga67</t>
  </si>
  <si>
    <r>
      <t xml:space="preserve">A1-   </t>
    </r>
    <r>
      <rPr>
        <sz val="8"/>
        <rFont val="Arial"/>
        <family val="2"/>
      </rPr>
      <t>BARRIDO CORPORAL TOTAL PARA Ca. DE TIROIDES</t>
    </r>
  </si>
  <si>
    <r>
      <t xml:space="preserve">A2-   </t>
    </r>
    <r>
      <rPr>
        <sz val="8"/>
        <rFont val="Arial"/>
        <family val="2"/>
      </rPr>
      <t>BARRIDO CORPORAL TOTAL PARA Ca. DE TIROIDES (RASTREO POST DOSIS TERAPÉUTICA)</t>
    </r>
  </si>
  <si>
    <t>--</t>
  </si>
  <si>
    <t>Tc 99m MIBI</t>
  </si>
  <si>
    <r>
      <t xml:space="preserve">A1-    </t>
    </r>
    <r>
      <rPr>
        <sz val="8"/>
        <rFont val="Arial"/>
        <family val="2"/>
      </rPr>
      <t>DOSIS TERAPEUTICA PARA TIROTOXICOSIS  O NODULO CALIENTE , 20 mCi</t>
    </r>
  </si>
  <si>
    <r>
      <t xml:space="preserve">A2-    </t>
    </r>
    <r>
      <rPr>
        <sz val="8"/>
        <rFont val="Arial"/>
        <family val="2"/>
      </rPr>
      <t>DOSIS TERAPEUTICA PARA TIROTOXICOSIS  O NODULO CALIENTE , 30 mCi</t>
    </r>
  </si>
  <si>
    <r>
      <t xml:space="preserve">B1-    </t>
    </r>
    <r>
      <rPr>
        <sz val="8"/>
        <rFont val="Arial"/>
        <family val="2"/>
      </rPr>
      <t>DOSIS TERAPEUTICA PARA CARCINOMA DE TIROIDES   100 mCi</t>
    </r>
  </si>
  <si>
    <r>
      <t xml:space="preserve">B2-    </t>
    </r>
    <r>
      <rPr>
        <sz val="8"/>
        <rFont val="Arial"/>
        <family val="2"/>
      </rPr>
      <t>DOSIS TERAPEUTICA PARA CARCINOMA DE TIROIDES  150 mCi</t>
    </r>
  </si>
  <si>
    <r>
      <t xml:space="preserve">B3-    </t>
    </r>
    <r>
      <rPr>
        <sz val="8"/>
        <rFont val="Arial"/>
        <family val="2"/>
      </rPr>
      <t>DOSIS TERAPEUTICA PARA CARCINOMA DE TIROIDES 200 mCi</t>
    </r>
  </si>
  <si>
    <r>
      <t>A-</t>
    </r>
    <r>
      <rPr>
        <sz val="8"/>
        <rFont val="Arial"/>
        <family val="2"/>
      </rPr>
      <t xml:space="preserve"> ECO DOPPLER PERIFERICO PRIMERA REGION (INCLUYE DOPPLER TRANSCRANEANO)</t>
    </r>
  </si>
  <si>
    <r>
      <t xml:space="preserve">B- </t>
    </r>
    <r>
      <rPr>
        <sz val="8"/>
        <rFont val="Arial"/>
        <family val="2"/>
      </rPr>
      <t>ECO DOPPLER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PERIFERICO DOS O MAS REGIONES (INCLUYE DOPPLER TRANSCRANEANO)</t>
    </r>
  </si>
  <si>
    <r>
      <t xml:space="preserve">B- </t>
    </r>
    <r>
      <rPr>
        <sz val="8"/>
        <rFont val="Arial"/>
        <family val="2"/>
      </rPr>
      <t>ECO DOPPLER CARDIACO FETAL</t>
    </r>
  </si>
  <si>
    <r>
      <t>A-</t>
    </r>
    <r>
      <rPr>
        <sz val="8"/>
        <rFont val="Arial"/>
        <family val="2"/>
      </rPr>
      <t xml:space="preserve"> ECO DOPPLER CARDIACO</t>
    </r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</si>
  <si>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</si>
  <si>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</si>
  <si>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</si>
  <si>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</si>
  <si>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</si>
  <si>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</si>
  <si>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</si>
  <si>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</si>
  <si>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</si>
  <si>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</si>
  <si>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</si>
  <si>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</si>
  <si>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</si>
  <si>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</si>
  <si>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</si>
  <si>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</si>
  <si>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</si>
  <si>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</si>
  <si>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</si>
  <si>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</si>
  <si>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</si>
  <si>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</si>
  <si>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</si>
  <si>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</si>
  <si>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</si>
  <si>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</si>
  <si>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</si>
  <si>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</si>
  <si>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</si>
  <si>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</si>
  <si>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</si>
  <si>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</si>
  <si>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</si>
  <si>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</si>
  <si>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</si>
  <si>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</si>
  <si>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</si>
  <si>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</si>
  <si>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</si>
  <si>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</si>
  <si>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</si>
  <si>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</si>
  <si>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</si>
  <si>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</si>
  <si>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</si>
  <si>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</si>
  <si>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</si>
  <si>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</si>
  <si>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</si>
  <si>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</si>
  <si>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</si>
  <si>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</si>
  <si>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</si>
  <si>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</si>
  <si>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</si>
  <si>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</si>
  <si>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</si>
  <si>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</si>
  <si>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</si>
  <si>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</si>
  <si>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</si>
  <si>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</si>
  <si>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</si>
  <si>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</si>
  <si>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</si>
  <si>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</si>
  <si>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</si>
  <si>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</si>
  <si>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</si>
  <si>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</si>
  <si>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</si>
  <si>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</si>
  <si>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</si>
  <si>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</si>
  <si>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</si>
  <si>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</si>
  <si>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</si>
  <si>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</si>
  <si>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</si>
  <si>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</si>
  <si>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</si>
  <si>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</si>
  <si>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</si>
  <si>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</si>
  <si>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</si>
  <si>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</si>
  <si>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</si>
  <si>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</si>
  <si>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</si>
  <si>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</si>
  <si>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</si>
  <si>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</si>
  <si>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</si>
  <si>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</si>
  <si>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</si>
  <si>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</si>
  <si>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</si>
  <si>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</si>
  <si>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</si>
  <si>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</si>
  <si>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</si>
  <si>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</si>
  <si>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</si>
  <si>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</si>
  <si>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</si>
  <si>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</si>
  <si>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</si>
  <si>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</si>
  <si>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</si>
  <si>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</si>
  <si>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</si>
  <si>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</si>
  <si>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</si>
  <si>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</si>
  <si>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</si>
  <si>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</si>
  <si>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</si>
  <si>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</si>
  <si>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</si>
  <si>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</si>
  <si>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</si>
  <si>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</si>
  <si>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</si>
  <si>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</si>
  <si>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</si>
  <si>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TRNASFONTANERAL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</si>
  <si>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</si>
  <si>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</si>
  <si>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</si>
  <si>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</si>
  <si>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</si>
  <si>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</si>
  <si>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</si>
  <si>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</si>
  <si>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</si>
  <si>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</si>
  <si>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</si>
  <si>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>88.18.09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</si>
  <si>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</si>
  <si>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</si>
  <si>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</si>
  <si>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</si>
  <si>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</si>
  <si>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</si>
  <si>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</si>
  <si>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</si>
  <si>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</si>
  <si>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</si>
  <si>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</si>
  <si>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</si>
  <si>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</si>
  <si>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</si>
  <si>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</si>
  <si>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</si>
  <si>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</si>
  <si>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</si>
  <si>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</si>
  <si>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</si>
  <si>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</si>
  <si>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</si>
  <si>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</si>
  <si>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</si>
  <si>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</si>
  <si>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</si>
  <si>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</si>
  <si>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</si>
  <si>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</si>
  <si>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</si>
  <si>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</si>
  <si>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</si>
  <si>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</si>
  <si>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</si>
  <si>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</si>
  <si>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</si>
  <si>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</si>
  <si>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</si>
  <si>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</si>
  <si>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</si>
  <si>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NOMENCLADOR DE PRÁCTICAS Y VALORES ALTA COMPLEJIDAD - CÓDIGOS 88 (PESADOS)</t>
  </si>
  <si>
    <r>
      <t xml:space="preserve">B-   </t>
    </r>
    <r>
      <rPr>
        <sz val="8"/>
        <rFont val="Arial"/>
        <family val="2"/>
      </rPr>
      <t>CAMARA GAMMA PLANAR DINAMICA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FLEBOGRAFIA (1 AREA )</t>
    </r>
  </si>
  <si>
    <t xml:space="preserve">ECOGRAFIA ENDOCAVITARIA PROSTATICA TRANSRECTAL                                   INCLUYE : Material Descartable  y Anestesia </t>
  </si>
  <si>
    <t xml:space="preserve">ECOGRAFIA ENDOCAVITARIA ESOFAGICA-GASTRICA-RECTAL                                 INCLUYE :Material Descartable  y Anestesia  </t>
  </si>
  <si>
    <t xml:space="preserve">MAGNIFICACION MAMOGRAFICA (POR LADO)               </t>
  </si>
  <si>
    <t xml:space="preserve">NOMENCLADOR CÓDIGOS LIVIANOS </t>
  </si>
  <si>
    <t>88.26.09</t>
  </si>
  <si>
    <t>88.26.15</t>
  </si>
  <si>
    <t>88.26.16</t>
  </si>
  <si>
    <t>88.26.17</t>
  </si>
  <si>
    <t>88.26.18</t>
  </si>
  <si>
    <t>88.34.11</t>
  </si>
  <si>
    <t>88.34.13</t>
  </si>
  <si>
    <t>88.34.14</t>
  </si>
  <si>
    <t>88.34.15</t>
  </si>
  <si>
    <t>88.34.16</t>
  </si>
  <si>
    <t>88.34.18</t>
  </si>
  <si>
    <t>88.34.20</t>
  </si>
  <si>
    <t>T.A.C. DE CEREBRO CON CONTRASTE</t>
  </si>
  <si>
    <t>T.A.C. CEREBRAL CONTROL</t>
  </si>
  <si>
    <t>TAC OFTALMOLOGICA</t>
  </si>
  <si>
    <t>TAC TIROIDES</t>
  </si>
  <si>
    <t>T.A.C. MAMARIA</t>
  </si>
  <si>
    <t>T.A.C. GINECOLOGICA</t>
  </si>
  <si>
    <t>T.A.C.COMPLETA DE ABDOMEN</t>
  </si>
  <si>
    <t>T.A.C. HEPATO - BILIAR ESPLENICA</t>
  </si>
  <si>
    <t>T.A.C. DE VEJIGA Y PROSTATA</t>
  </si>
  <si>
    <t>88.34.31</t>
  </si>
  <si>
    <t>T.C. POR BARRIDO HELICOIDAL GINECOLOGICA</t>
  </si>
  <si>
    <t>88.34.33</t>
  </si>
  <si>
    <t>88.34.35</t>
  </si>
  <si>
    <t>T.C HEPATO BILIAR ESPLENICA</t>
  </si>
  <si>
    <t>T.C. POR BARRIDO HELICOIDAL DE VEJIGA Y PROTATA</t>
  </si>
  <si>
    <t>88.18.46</t>
  </si>
  <si>
    <t>88.18.44</t>
  </si>
  <si>
    <t>88.18.45</t>
  </si>
  <si>
    <t>88.18.47</t>
  </si>
  <si>
    <t xml:space="preserve">R.M.N. 1ERA. EXPOSICION DE CEREBRO </t>
  </si>
  <si>
    <t xml:space="preserve">R.M.N.  1ERA. EXPOSICION DE RODILLA  </t>
  </si>
  <si>
    <t xml:space="preserve">R.M.N.  1ERA. EXPOSICION DE CADERA </t>
  </si>
  <si>
    <t xml:space="preserve">R.M.N.  1ERA. EXPOSICION OFTALMOLOGICA </t>
  </si>
  <si>
    <t xml:space="preserve">R.M.N.  1ERA. EXPOSICION DE CUELLO </t>
  </si>
  <si>
    <t xml:space="preserve">R.M.N.  1ERA. EXPOSICION MAMARIA </t>
  </si>
  <si>
    <t xml:space="preserve">R.M.N.  1ERA. EXPOSICION DE PELVIS </t>
  </si>
  <si>
    <t xml:space="preserve">R.M.N.  1ERA. EXPOSICION DE ABDOMEN </t>
  </si>
  <si>
    <t xml:space="preserve">R.M.N. 1RA. EXPOSICION DE HOMBRO </t>
  </si>
  <si>
    <t xml:space="preserve">R.M.N. DE OTROS ORGANOS Y/O REGIONES  </t>
  </si>
  <si>
    <t>R.M.N.  1ERA. EXPOSICION DE CODO MUÑECA Y MANO</t>
  </si>
  <si>
    <t xml:space="preserve">R.M.N.  1ERA. EXPOSICION DE TOBILLO Y PIE </t>
  </si>
  <si>
    <t xml:space="preserve">R.M.N.  1ERA. EXPOSICION DE COLUMNA LUMBAR </t>
  </si>
  <si>
    <t xml:space="preserve">R.M.N.  1ERA. EXPOSICION DE COLUMNA DORSAL </t>
  </si>
  <si>
    <t xml:space="preserve">R.M.N.  1ERA. EXPOSICION DE COLUMNA CERVICAL  </t>
  </si>
  <si>
    <t xml:space="preserve">R.M.N.  1ERA. EXPOSICION DE TORAX </t>
  </si>
  <si>
    <t xml:space="preserve">R.M.N.  2DA. EXPOSICION DE CEREBRO </t>
  </si>
  <si>
    <t xml:space="preserve">R.M.N.  2DA. EXPOSICION DE RODILLA  </t>
  </si>
  <si>
    <t xml:space="preserve">R.M.N.  2DA. EXPOSICION DE CADERA  </t>
  </si>
  <si>
    <t xml:space="preserve">R.M.N.  2DA. EXPOSICION OFTALMOLOGICA </t>
  </si>
  <si>
    <t xml:space="preserve">R.M.N.  2DA. EXPOSICION DE CUELLO  </t>
  </si>
  <si>
    <t xml:space="preserve">R.M.N.  2DA. EXPOSICION MAMARIA  </t>
  </si>
  <si>
    <t xml:space="preserve">R.M.N.  2DA. EXPOSICION DE PELVIS  </t>
  </si>
  <si>
    <t xml:space="preserve">R.M.N.  2DA. EXPOSICION DE ABDOMEN </t>
  </si>
  <si>
    <t xml:space="preserve">R.M.N.  2DA. EXPOSICION DE TORAX </t>
  </si>
  <si>
    <t xml:space="preserve">R.M.N.  2DA. EXPOSICION DE  COLUMNA CERVICAL </t>
  </si>
  <si>
    <t>R.M.N.  2DA. EXPOSICION DE COLUMNA DORSAL</t>
  </si>
  <si>
    <t xml:space="preserve">R.M.N.  2DA. EXPOSICION DE COLUMNA LUMBAR </t>
  </si>
  <si>
    <t xml:space="preserve">R.M.N.  2DA. EXPOSICION DE TOBILLO Y PIE </t>
  </si>
  <si>
    <t xml:space="preserve">88.46.01 </t>
  </si>
  <si>
    <t xml:space="preserve">88.46.02 </t>
  </si>
  <si>
    <t>88.46.03</t>
  </si>
  <si>
    <t xml:space="preserve">88.46.04 </t>
  </si>
  <si>
    <t xml:space="preserve">88.46.05 </t>
  </si>
  <si>
    <t xml:space="preserve">88.46.06 </t>
  </si>
  <si>
    <t xml:space="preserve">88.46.07 </t>
  </si>
  <si>
    <t xml:space="preserve">88.46.08 </t>
  </si>
  <si>
    <t xml:space="preserve">88.46.09 </t>
  </si>
  <si>
    <t xml:space="preserve">88.46.10 </t>
  </si>
  <si>
    <t xml:space="preserve">88.46.11 </t>
  </si>
  <si>
    <t xml:space="preserve">88.46.12 </t>
  </si>
  <si>
    <t xml:space="preserve">88.46.13 </t>
  </si>
  <si>
    <t xml:space="preserve">88.46.14 </t>
  </si>
  <si>
    <t xml:space="preserve">88.46.15 </t>
  </si>
  <si>
    <t xml:space="preserve">88.46.16 </t>
  </si>
  <si>
    <t xml:space="preserve">88.47.01 </t>
  </si>
  <si>
    <t xml:space="preserve">88.47.02 </t>
  </si>
  <si>
    <t xml:space="preserve">88.47.03 </t>
  </si>
  <si>
    <t xml:space="preserve">88.47.04 </t>
  </si>
  <si>
    <t xml:space="preserve">88.47.05 </t>
  </si>
  <si>
    <t xml:space="preserve">88.47.06 </t>
  </si>
  <si>
    <t xml:space="preserve">88.47.07 </t>
  </si>
  <si>
    <t xml:space="preserve">88.47.08 </t>
  </si>
  <si>
    <t xml:space="preserve">88.47.09 </t>
  </si>
  <si>
    <t xml:space="preserve">88.47.10 </t>
  </si>
  <si>
    <t xml:space="preserve">88.47.11 </t>
  </si>
  <si>
    <t xml:space="preserve">88.47.12 </t>
  </si>
  <si>
    <t xml:space="preserve">88.47.13 </t>
  </si>
  <si>
    <t xml:space="preserve">88.47.14 </t>
  </si>
  <si>
    <t xml:space="preserve">88.47.15 </t>
  </si>
  <si>
    <t xml:space="preserve">88.47.16 </t>
  </si>
  <si>
    <t>88.26.19</t>
  </si>
  <si>
    <t>88.26.20</t>
  </si>
  <si>
    <t>88.26.21</t>
  </si>
  <si>
    <t>88.26.22</t>
  </si>
  <si>
    <t>88.26.23</t>
  </si>
  <si>
    <t>88.26.24</t>
  </si>
  <si>
    <t>88.26.25</t>
  </si>
  <si>
    <t>88.26.26</t>
  </si>
  <si>
    <t>88.26.27</t>
  </si>
  <si>
    <t>88.26.28</t>
  </si>
  <si>
    <t>88.26.29</t>
  </si>
  <si>
    <t>88.26.30</t>
  </si>
  <si>
    <t>88.26.31</t>
  </si>
  <si>
    <t>88.26.32</t>
  </si>
  <si>
    <t>88.26.33</t>
  </si>
  <si>
    <t>88.26.34</t>
  </si>
  <si>
    <t>88.26.35</t>
  </si>
  <si>
    <t>88.26.36</t>
  </si>
  <si>
    <t>88.26.37</t>
  </si>
  <si>
    <t>88.26.38</t>
  </si>
  <si>
    <t>88.26.39</t>
  </si>
  <si>
    <t>88.26.40</t>
  </si>
  <si>
    <t>88.26.41</t>
  </si>
  <si>
    <t>88.26.42</t>
  </si>
  <si>
    <t>88.26.43</t>
  </si>
  <si>
    <t>88.26.44</t>
  </si>
  <si>
    <t>88.26.45</t>
  </si>
  <si>
    <t>88.26.46</t>
  </si>
  <si>
    <t>88.26.47</t>
  </si>
  <si>
    <t>88.26.48</t>
  </si>
  <si>
    <t>88.26.49</t>
  </si>
  <si>
    <t>88.26.50</t>
  </si>
  <si>
    <t>88.26.51</t>
  </si>
  <si>
    <t>88.26.52</t>
  </si>
  <si>
    <t>88.26.53</t>
  </si>
  <si>
    <t>88.26.54</t>
  </si>
  <si>
    <t>88.26.55</t>
  </si>
  <si>
    <t>88.26.56</t>
  </si>
  <si>
    <t>88.26.57</t>
  </si>
  <si>
    <t>88.26.58</t>
  </si>
  <si>
    <t>88.26.59</t>
  </si>
  <si>
    <t>88.26.60</t>
  </si>
  <si>
    <t>88.26.61</t>
  </si>
  <si>
    <t>88.26.62</t>
  </si>
  <si>
    <t xml:space="preserve">R.M.N.  2DA. EXPOSICION DE CODO MUÑECA Y MANO </t>
  </si>
  <si>
    <t xml:space="preserve">R.M.N.  2DA. EXPOSICION DE OTROS ORGANOS Y/O REGIONES  </t>
  </si>
  <si>
    <t xml:space="preserve">R.M.N.  2DA. EXPOSICION DE HOMBRO 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</si>
  <si>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</si>
  <si>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</si>
  <si>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</si>
  <si>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</si>
  <si>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</si>
  <si>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</si>
  <si>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</si>
  <si>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</si>
  <si>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</si>
  <si>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</si>
  <si>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 xml:space="preserve">OTRAS PRESTACIONES NO NOMENCLADAS </t>
  </si>
  <si>
    <t>88.01.10</t>
  </si>
  <si>
    <t xml:space="preserve">POLISOMNOGRAFIA NOCTURNA CON OXIMETRIA </t>
  </si>
  <si>
    <t>88.08.10</t>
  </si>
  <si>
    <t>EXTRACCION DE CUERPO EXTRAÑO</t>
  </si>
  <si>
    <t>ALTO CON VIDEO. Incluye pinzas</t>
  </si>
  <si>
    <t>88.08.11</t>
  </si>
  <si>
    <t>BAJO CON VIDEO. Incluye pinzas</t>
  </si>
  <si>
    <t>88.08.12</t>
  </si>
  <si>
    <t>ESCLEROSIS DE VARICES O LIGADURAS</t>
  </si>
  <si>
    <t>88.08.13</t>
  </si>
  <si>
    <t>DILATACIÓN ESOFÁGICA, incluye balón</t>
  </si>
  <si>
    <t>dilatador(exepto para acalasia)</t>
  </si>
  <si>
    <t>88.08.14</t>
  </si>
  <si>
    <t>COLOCACIÓN DE PRÓTESIS ESOFÁGICA</t>
  </si>
  <si>
    <t>88.08.15</t>
  </si>
  <si>
    <t>POLIPECTOMÍA ENDOSCÓPICA GASTRICA</t>
  </si>
  <si>
    <t>Incluye ansa de resección específica</t>
  </si>
  <si>
    <t>88.08.16</t>
  </si>
  <si>
    <t>POLIPECTOMÍA ENDOSCÓPICA COLONICA</t>
  </si>
  <si>
    <t>88.08.17</t>
  </si>
  <si>
    <t>GASTROSTOMÍA ENDOSCÓPICA</t>
  </si>
  <si>
    <t>Incluye set y botón específico</t>
  </si>
  <si>
    <t>88.08.18</t>
  </si>
  <si>
    <t xml:space="preserve">HEMOSTASIA LESION SANGRANTE </t>
  </si>
  <si>
    <t>GÁSTRICA. Incluye agujas de esclerosis</t>
  </si>
  <si>
    <t>88.08.19</t>
  </si>
  <si>
    <t>COLONICA. Incluye agujas de esclerosis</t>
  </si>
  <si>
    <t>88.08.20</t>
  </si>
  <si>
    <t>EXTRACCIÓN DE CALCULO COLEDOCIANO</t>
  </si>
  <si>
    <t>88.08.21</t>
  </si>
  <si>
    <t>PRÓTESIS VIAS BILIARES Y PANCREAS</t>
  </si>
  <si>
    <t>88.08.22</t>
  </si>
  <si>
    <t>88.08.23</t>
  </si>
  <si>
    <t>88.08.24</t>
  </si>
  <si>
    <t>88.10.20</t>
  </si>
  <si>
    <t>URETERORENOSCOPIA TERAPEUTICA</t>
  </si>
  <si>
    <t>Incluye Doble J.</t>
  </si>
  <si>
    <t>88.10.21</t>
  </si>
  <si>
    <t>NEFROSTOMIA PERCUTANEA</t>
  </si>
  <si>
    <t>Incluye Set.</t>
  </si>
  <si>
    <t>88.10.22</t>
  </si>
  <si>
    <t>CAMBIO DE NEFROSTOMIA</t>
  </si>
  <si>
    <t>88.10.23</t>
  </si>
  <si>
    <t>COLOCACIÓN TERAPEUTICA CATETER</t>
  </si>
  <si>
    <t>URETRAL TRANSITORIO. Incluye Doble J.</t>
  </si>
  <si>
    <t>88.10.24</t>
  </si>
  <si>
    <t>URETRAL DEFINITIVO. Incluye Doble J.</t>
  </si>
  <si>
    <t>88.10.25</t>
  </si>
  <si>
    <t>LITOTRICIA VESICAL PERCUTANEA</t>
  </si>
  <si>
    <t>88.10.26</t>
  </si>
  <si>
    <t>NEFRLITOTOMIA PERCUTANEA</t>
  </si>
  <si>
    <t>Incluye material específico</t>
  </si>
  <si>
    <t>ECOGRAFIAS COLOR</t>
  </si>
  <si>
    <t>88.18.50</t>
  </si>
  <si>
    <t>DRENAJE ABSCESO DE HIGADO POR ECO</t>
  </si>
  <si>
    <t>Incluye set de drenaje</t>
  </si>
  <si>
    <t>88.18.51</t>
  </si>
  <si>
    <t>DRENAJE ABSCESO DE PANCREAS POR ECO</t>
  </si>
  <si>
    <t>88.18.52</t>
  </si>
  <si>
    <t>DRENAJE ABSCESO SUBFRENICO POR ECO</t>
  </si>
  <si>
    <t>88.18.53</t>
  </si>
  <si>
    <t>DRENAJE ABSCESO ABDOMINAL POR ECO</t>
  </si>
  <si>
    <t>88.18.54</t>
  </si>
  <si>
    <t>DRENAJE ABSCESO RENAL POR ECO</t>
  </si>
  <si>
    <t>88.18.55</t>
  </si>
  <si>
    <t>ALCOHOLIZACIÓN TUMORES HEPÁTICOS POR VIA</t>
  </si>
  <si>
    <t>88.34.90</t>
  </si>
  <si>
    <t>Incluye Set</t>
  </si>
  <si>
    <t>88.34.91</t>
  </si>
  <si>
    <t>DRENAJE ABSCESO DE PANCREAS POR TAC</t>
  </si>
  <si>
    <t>88.34.92</t>
  </si>
  <si>
    <t>DRENAJE ABSCESO DE SUBFRENICO POR TAC</t>
  </si>
  <si>
    <t>88.34.93</t>
  </si>
  <si>
    <t>DRENAJE ABSCESO DE ABDOMINAL POR TAC</t>
  </si>
  <si>
    <t>88.34.94</t>
  </si>
  <si>
    <t>88.34.95</t>
  </si>
  <si>
    <t xml:space="preserve">ALCOHOLIZACION TUMORES HEPÁTICOS POR VIA </t>
  </si>
  <si>
    <t>88.34.96</t>
  </si>
  <si>
    <t xml:space="preserve">99.02.01   </t>
  </si>
  <si>
    <t>EXTR. CRISTALINO CON IMPLANTE DE LIO</t>
  </si>
  <si>
    <t>Incluye LIO, Honorarios; Gastos e Internación</t>
  </si>
  <si>
    <t>99.02.02</t>
  </si>
  <si>
    <t>FOCOEMULSIFICACION DE CRISTALINO CON</t>
  </si>
  <si>
    <t>IMPLANTE DE LIO</t>
  </si>
  <si>
    <t>99.02.03</t>
  </si>
  <si>
    <t>CIRUGIA REFRACTARIA</t>
  </si>
  <si>
    <t xml:space="preserve">99.08.02   </t>
  </si>
  <si>
    <t>PAPILOTOMIA ENDOSCOPICA</t>
  </si>
  <si>
    <t>Por todo concepto, incl.honorarios, gastos inter. Medic.</t>
  </si>
  <si>
    <t>99.10.01</t>
  </si>
  <si>
    <t>LITOTRICIA RENAL EXTRACORPOREA</t>
  </si>
  <si>
    <t>Una sesión por todo concepto. Con present. Hist. Clin.</t>
  </si>
  <si>
    <t xml:space="preserve">99.14.01   </t>
  </si>
  <si>
    <t>PROVISION DE ALERGENO</t>
  </si>
  <si>
    <t>Una cada 90 días. Presentando Hist. Clinica</t>
  </si>
  <si>
    <t xml:space="preserve">99.25.01   </t>
  </si>
  <si>
    <t>ESTIMULACION TEMPRANA</t>
  </si>
  <si>
    <t xml:space="preserve">99.34.01   </t>
  </si>
  <si>
    <t>LOCALIZACION PRE BIOPCIA DE LECION</t>
  </si>
  <si>
    <t xml:space="preserve">NO PALPABLE CON SIST. DE AGUJAS </t>
  </si>
  <si>
    <t xml:space="preserve">99.34.03   </t>
  </si>
  <si>
    <t>MAMOGRAFIA CON MAGNIFICACION</t>
  </si>
  <si>
    <t>99.34.04</t>
  </si>
  <si>
    <t>BILATERAL Y/O MAMOG. DE ALTA RESOL.UNILAT.</t>
  </si>
  <si>
    <t xml:space="preserve">99.35.01  </t>
  </si>
  <si>
    <t xml:space="preserve"> ACELERADOR LINEAL</t>
  </si>
  <si>
    <t xml:space="preserve">99.87.01  </t>
  </si>
  <si>
    <t>TRATAMIENTO CON CITOSTATICOS AMULAT.</t>
  </si>
  <si>
    <t xml:space="preserve">99.87.02   </t>
  </si>
  <si>
    <t>TRATAMIENTO CON CITOSTATICOS INTERNACION</t>
  </si>
  <si>
    <t>HONORAR.</t>
  </si>
  <si>
    <t>88.08.30</t>
  </si>
  <si>
    <t>APENDICECTOMIA VIDEOLAPAROSCOPICA</t>
  </si>
  <si>
    <t>88.08.40</t>
  </si>
  <si>
    <t>88.08.42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</si>
  <si>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</si>
  <si>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</si>
  <si>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</si>
  <si>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</si>
  <si>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</si>
  <si>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</si>
  <si>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</si>
  <si>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</si>
  <si>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</si>
  <si>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</si>
  <si>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</si>
  <si>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</si>
  <si>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</si>
  <si>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</t>
  </si>
  <si>
    <t>Excluye: Anestesia</t>
  </si>
  <si>
    <t>88.11.30</t>
  </si>
  <si>
    <t>88.11.31</t>
  </si>
  <si>
    <t>88.11.32</t>
  </si>
  <si>
    <t>HISTERECTOMIA VIDEOASISTIDA</t>
  </si>
  <si>
    <t xml:space="preserve">99.12.01   </t>
  </si>
  <si>
    <t>ARTROSCOPIA TOBILLO / HOMBRO</t>
  </si>
  <si>
    <t xml:space="preserve">99.12.02   </t>
  </si>
  <si>
    <t>ARTROSCOPIA LIGAMENTO CRUZADO</t>
  </si>
  <si>
    <t xml:space="preserve">99.12.03   </t>
  </si>
  <si>
    <t>ARTROSCOPIA PARA MENISECTOMIA</t>
  </si>
  <si>
    <t>HONORARIOS</t>
  </si>
  <si>
    <t>TOTAL</t>
  </si>
  <si>
    <t xml:space="preserve"> V.M.T.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</si>
  <si>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</si>
  <si>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</si>
  <si>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</si>
  <si>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</si>
  <si>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</si>
  <si>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</si>
  <si>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</si>
  <si>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</si>
  <si>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</si>
  <si>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</si>
  <si>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>88.08.03</t>
  </si>
  <si>
    <t>NOCTURNA. Incluye Presión (Con presentación de Hist. Clín.)</t>
  </si>
  <si>
    <t xml:space="preserve">Incluye agujas de esclerosis y medicamentos específicos </t>
  </si>
  <si>
    <t>excluye prótesis</t>
  </si>
  <si>
    <t>Incluye canestilla, papilotomo y todo material específico</t>
  </si>
  <si>
    <t>Excluye prótesis</t>
  </si>
  <si>
    <t>PRIMER RECAMBIO PRÓTESIS BILIAR-PANCREAS</t>
  </si>
  <si>
    <t>RECAMBIOS ULTERIORES - Excluye prótesis</t>
  </si>
  <si>
    <t>DRENAJE BILIAR PERCUTANEO TERAPEUTICO</t>
  </si>
  <si>
    <t>PERCUTANEA POR ECO - Incluye set de drenaje</t>
  </si>
  <si>
    <t>DRENAJE ABSCESO DE HIGADO POR TAC - Incluye Set</t>
  </si>
  <si>
    <t>DRENAJE ABSCESO DE RENAL POR TAC - Incluye Set</t>
  </si>
  <si>
    <t>PERCUTANEA POR TAC - Incluye Set</t>
  </si>
  <si>
    <t>DRENAJE ABSCESO DE PULMON POR TAC - Incluye Set</t>
  </si>
  <si>
    <t>BILATERAL Y/O MAMOG. DE ALTA RESOL BILAT.</t>
  </si>
  <si>
    <t>DESCRIPCION</t>
  </si>
  <si>
    <t>APARAT.</t>
  </si>
  <si>
    <t>HERNIOPLASTÍA VIDEOLAPAROSCOPICA UNILATERAL</t>
  </si>
  <si>
    <t>HERNIOPLASTÍA VIDEOLAPAROSCOPICA BILATERAL</t>
  </si>
  <si>
    <t>Incluye: Honorarios y aparatología</t>
  </si>
  <si>
    <t>VIDEOLAPAROSCOPIA GINECOLÓGICA DIAGNÓSTICA</t>
  </si>
  <si>
    <t>VIDEOLAPAROSCOPIA GINECOLÓGICA TERAPÉUTICA</t>
  </si>
  <si>
    <t>Por todo concepto. Por única vez. Excluye anestesia</t>
  </si>
  <si>
    <t>88.02.31</t>
  </si>
  <si>
    <t xml:space="preserve">ESTUDIOS CON CAMARA GAMMA PLANAR  ESTATICA </t>
  </si>
  <si>
    <t>CÓDIGOS 88 (PESADOS)</t>
  </si>
  <si>
    <t>DRENAJE POR TAC</t>
  </si>
  <si>
    <t>88.26.01</t>
  </si>
  <si>
    <r>
      <t xml:space="preserve">   A-</t>
    </r>
    <r>
      <rPr>
        <sz val="8"/>
        <rFont val="Arial"/>
        <family val="2"/>
      </rPr>
      <t xml:space="preserve"> MEDICINA NUCLEAR CURVA DE CAPATACION TIROIDEA </t>
    </r>
  </si>
  <si>
    <t>REFRACTOMETRIA COMPUTARIZADA (honorarios)</t>
  </si>
  <si>
    <t>88.17.04</t>
  </si>
  <si>
    <t>ERGOMETRIA 12  DERIVACIONES</t>
  </si>
  <si>
    <t>NIVEL</t>
  </si>
  <si>
    <t>NOMENCLADOR ANESTESIA IOMA</t>
  </si>
  <si>
    <t>TOTAL CON</t>
  </si>
  <si>
    <t>DESCRIPCIÓN</t>
  </si>
  <si>
    <t>UTA</t>
  </si>
  <si>
    <t>MB</t>
  </si>
  <si>
    <t>MAYOR B</t>
  </si>
  <si>
    <t>MD</t>
  </si>
  <si>
    <t>MAYOR D</t>
  </si>
  <si>
    <t>ME</t>
  </si>
  <si>
    <t>MAYOR E</t>
  </si>
  <si>
    <t>MF</t>
  </si>
  <si>
    <t>MAYOR F</t>
  </si>
  <si>
    <t>MI</t>
  </si>
  <si>
    <t>MAYOR I</t>
  </si>
  <si>
    <t>EA</t>
  </si>
  <si>
    <t>ESPECIAL A</t>
  </si>
  <si>
    <t>EB</t>
  </si>
  <si>
    <t>ESPECIAL B</t>
  </si>
  <si>
    <t>EC</t>
  </si>
  <si>
    <t>ESPECIAL C</t>
  </si>
  <si>
    <t>ED</t>
  </si>
  <si>
    <t>ESPECIAL D</t>
  </si>
  <si>
    <t>EE</t>
  </si>
  <si>
    <t>ESPECIAL E</t>
  </si>
  <si>
    <t>EF</t>
  </si>
  <si>
    <t>ESPECIAL F</t>
  </si>
  <si>
    <t>EG</t>
  </si>
  <si>
    <t>ESPECIAL G</t>
  </si>
  <si>
    <t>EH</t>
  </si>
  <si>
    <t>ESPECIAL H</t>
  </si>
  <si>
    <t>EI</t>
  </si>
  <si>
    <t>ESPECIAL I</t>
  </si>
  <si>
    <t>EJ</t>
  </si>
  <si>
    <t>ESPECIAL J</t>
  </si>
  <si>
    <t>EK</t>
  </si>
  <si>
    <t>ESPECIAL K</t>
  </si>
  <si>
    <t>EL</t>
  </si>
  <si>
    <t>ESPECIAL L</t>
  </si>
  <si>
    <t>EM</t>
  </si>
  <si>
    <t>ESPECIAL M</t>
  </si>
  <si>
    <t>EN</t>
  </si>
  <si>
    <t>ESPECIAL N</t>
  </si>
  <si>
    <t>EO</t>
  </si>
  <si>
    <t>ESPECIAL O</t>
  </si>
  <si>
    <t>EP</t>
  </si>
  <si>
    <t>ESPECIAL P</t>
  </si>
  <si>
    <t>EV</t>
  </si>
  <si>
    <t>EVALUACION ANESTÉSICA</t>
  </si>
  <si>
    <t>UD</t>
  </si>
  <si>
    <t>URGENCIA DIURNA</t>
  </si>
  <si>
    <t>UF</t>
  </si>
  <si>
    <t>URGENCIAS SAB-DOM-FERIADOS</t>
  </si>
  <si>
    <t>UN</t>
  </si>
  <si>
    <t>URGENCIA NOCTURNA</t>
  </si>
  <si>
    <t>Código 30,01,05 - Menores de 14 años, se suma un 25 % sobre el valor del nivel correspondiente</t>
  </si>
  <si>
    <t>Código 30,01,05 - Mayores de 70 años, se suma un 25 % sobre el valor del nivel correspondiente</t>
  </si>
  <si>
    <t>CÓDIGO</t>
  </si>
  <si>
    <t xml:space="preserve">GASTOS </t>
  </si>
  <si>
    <t>SUBTOTAL</t>
  </si>
  <si>
    <t>15.02.01</t>
  </si>
  <si>
    <t>15.02.02</t>
  </si>
  <si>
    <t>15.02.03</t>
  </si>
  <si>
    <t>15.02.04</t>
  </si>
  <si>
    <t>15.02.05</t>
  </si>
  <si>
    <t>OBRA SOCIAL 020</t>
  </si>
  <si>
    <t>OBRA SOCIAL 120</t>
  </si>
  <si>
    <r>
      <t xml:space="preserve">                              </t>
    </r>
    <r>
      <rPr>
        <b/>
        <u val="single"/>
        <sz val="14"/>
        <rFont val="Arial"/>
        <family val="2"/>
      </rPr>
      <t>ANEXO II A LA NOTA MÚLTIPLE Nº 50/14</t>
    </r>
  </si>
  <si>
    <r>
      <t xml:space="preserve">LOS ESTUDIOS </t>
    </r>
    <r>
      <rPr>
        <u val="single"/>
        <sz val="8"/>
        <rFont val="Arial"/>
        <family val="2"/>
      </rPr>
      <t>INCLUYEN</t>
    </r>
    <r>
      <rPr>
        <sz val="8"/>
        <rFont val="Arial"/>
        <family val="2"/>
      </rPr>
      <t xml:space="preserve"> : Materiales Descartables, Medios de Contraste (iónicos o no iónicos) y medicación anestésica.  </t>
    </r>
    <r>
      <rPr>
        <u val="single"/>
        <sz val="8"/>
        <rFont val="Arial"/>
        <family val="2"/>
      </rPr>
      <t>EXCLUYEN</t>
    </r>
    <r>
      <rPr>
        <sz val="8"/>
        <rFont val="Arial"/>
        <family val="2"/>
      </rPr>
      <t>: H.M.  de Anestesia</t>
    </r>
  </si>
  <si>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: Materiales Descartables , Medios de Contraste, medicación anestésica                                      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: H.M. de  Anestesia. </t>
    </r>
  </si>
  <si>
    <t>MONITOREO ELECTROENCEFALOGRAFICO AMBULATORIO        ( 24 HS.)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</si>
</sst>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"/>
    <numFmt numFmtId="181" formatCode="&quot;$&quot;\ #,##0.00"/>
    <numFmt numFmtId="182" formatCode="0.0"/>
    <numFmt numFmtId="183" formatCode="0.000"/>
    <numFmt numFmtId="184" formatCode="&quot;$&quot;#,##0.00"/>
  </numFmts>
  <fonts count="4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0" fillId="0" borderId="17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wrapText="1" indent="1"/>
    </xf>
    <xf numFmtId="1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1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1" fontId="4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/>
    </xf>
    <xf numFmtId="1" fontId="5" fillId="35" borderId="12" xfId="0" applyNumberFormat="1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3" fontId="11" fillId="36" borderId="15" xfId="0" applyNumberFormat="1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1" fontId="5" fillId="37" borderId="12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 indent="1"/>
    </xf>
    <xf numFmtId="1" fontId="0" fillId="0" borderId="1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1" fontId="0" fillId="0" borderId="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1" fontId="0" fillId="0" borderId="11" xfId="0" applyNumberForma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2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70" fontId="0" fillId="0" borderId="12" xfId="5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170" fontId="0" fillId="0" borderId="0" xfId="0" applyNumberFormat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4" fontId="11" fillId="39" borderId="29" xfId="0" applyNumberFormat="1" applyFont="1" applyFill="1" applyBorder="1" applyAlignment="1">
      <alignment horizontal="center" vertical="center"/>
    </xf>
    <xf numFmtId="4" fontId="11" fillId="39" borderId="30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4" fontId="0" fillId="40" borderId="31" xfId="0" applyNumberFormat="1" applyFill="1" applyBorder="1" applyAlignment="1">
      <alignment horizontal="center" vertical="center"/>
    </xf>
    <xf numFmtId="2" fontId="0" fillId="40" borderId="25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41" borderId="32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/>
    </xf>
    <xf numFmtId="0" fontId="11" fillId="41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5" fillId="34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/>
    </xf>
    <xf numFmtId="3" fontId="5" fillId="35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3" fontId="5" fillId="35" borderId="35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41" borderId="34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37" borderId="34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1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8.421875" style="3" customWidth="1"/>
    <col min="2" max="2" width="60.28125" style="3" customWidth="1"/>
    <col min="3" max="3" width="7.140625" style="9" customWidth="1"/>
    <col min="4" max="4" width="8.28125" style="9" customWidth="1"/>
    <col min="5" max="5" width="6.28125" style="9" customWidth="1"/>
    <col min="6" max="8" width="11.421875" style="33" customWidth="1"/>
  </cols>
  <sheetData>
    <row r="1" spans="1:5" ht="24" customHeight="1">
      <c r="A1" s="116"/>
      <c r="B1" s="116" t="s">
        <v>760</v>
      </c>
      <c r="C1" s="116"/>
      <c r="D1" s="116"/>
      <c r="E1" s="116"/>
    </row>
    <row r="2" spans="1:5" ht="8.25" customHeight="1">
      <c r="A2" s="116"/>
      <c r="B2" s="116"/>
      <c r="C2" s="116"/>
      <c r="D2" s="116"/>
      <c r="E2" s="116"/>
    </row>
    <row r="3" spans="1:5" ht="19.5" customHeight="1">
      <c r="A3" s="179" t="s">
        <v>759</v>
      </c>
      <c r="B3" s="179"/>
      <c r="C3" s="179"/>
      <c r="D3" s="179"/>
      <c r="E3" s="179"/>
    </row>
    <row r="4" spans="1:5" ht="22.5" customHeight="1">
      <c r="A4" s="180" t="s">
        <v>357</v>
      </c>
      <c r="B4" s="180"/>
      <c r="C4" s="180"/>
      <c r="D4" s="180"/>
      <c r="E4" s="180"/>
    </row>
    <row r="5" ht="11.25" customHeight="1"/>
    <row r="6" spans="1:8" s="1" customFormat="1" ht="17.25" customHeight="1">
      <c r="A6" s="11" t="s">
        <v>174</v>
      </c>
      <c r="B6" s="24" t="s">
        <v>175</v>
      </c>
      <c r="C6" s="68" t="s">
        <v>132</v>
      </c>
      <c r="D6" s="68" t="s">
        <v>134</v>
      </c>
      <c r="E6" s="68" t="s">
        <v>1</v>
      </c>
      <c r="F6" s="34"/>
      <c r="G6" s="34"/>
      <c r="H6" s="34"/>
    </row>
    <row r="7" spans="1:8" s="1" customFormat="1" ht="17.25" customHeight="1">
      <c r="A7" s="57" t="s">
        <v>176</v>
      </c>
      <c r="B7" s="61" t="s">
        <v>177</v>
      </c>
      <c r="C7" s="8">
        <v>612.05625</v>
      </c>
      <c r="D7" s="8">
        <v>148.078125</v>
      </c>
      <c r="E7" s="8">
        <v>760.134375</v>
      </c>
      <c r="F7" s="34"/>
      <c r="G7" s="34"/>
      <c r="H7" s="34"/>
    </row>
    <row r="8" spans="1:8" s="1" customFormat="1" ht="17.25" customHeight="1">
      <c r="A8" s="57" t="s">
        <v>178</v>
      </c>
      <c r="B8" s="61" t="s">
        <v>179</v>
      </c>
      <c r="C8" s="8">
        <v>796.3312500000001</v>
      </c>
      <c r="D8" s="8">
        <v>490.303125</v>
      </c>
      <c r="E8" s="8">
        <v>1286.634375</v>
      </c>
      <c r="F8" s="34"/>
      <c r="G8" s="34"/>
      <c r="H8" s="34"/>
    </row>
    <row r="9" spans="1:8" s="1" customFormat="1" ht="17.25" customHeight="1">
      <c r="A9" s="57" t="s">
        <v>180</v>
      </c>
      <c r="B9" s="61" t="s">
        <v>181</v>
      </c>
      <c r="C9" s="8">
        <v>111.88125</v>
      </c>
      <c r="D9" s="8">
        <v>306.028125</v>
      </c>
      <c r="E9" s="8">
        <v>417.90937499999995</v>
      </c>
      <c r="F9" s="34"/>
      <c r="G9" s="34"/>
      <c r="H9" s="34"/>
    </row>
    <row r="10" spans="1:8" s="1" customFormat="1" ht="17.25" customHeight="1">
      <c r="A10" s="57" t="s">
        <v>182</v>
      </c>
      <c r="B10" s="61" t="s">
        <v>183</v>
      </c>
      <c r="C10" s="8">
        <v>276.4125</v>
      </c>
      <c r="D10" s="8">
        <v>404.74687500000005</v>
      </c>
      <c r="E10" s="8">
        <v>681.1593750000001</v>
      </c>
      <c r="F10" s="34"/>
      <c r="G10" s="34"/>
      <c r="H10" s="34"/>
    </row>
    <row r="11" spans="1:8" s="1" customFormat="1" ht="17.25" customHeight="1">
      <c r="A11" s="57" t="s">
        <v>184</v>
      </c>
      <c r="B11" s="61" t="s">
        <v>185</v>
      </c>
      <c r="C11" s="8">
        <v>92.1375</v>
      </c>
      <c r="D11" s="8">
        <v>256.66875</v>
      </c>
      <c r="E11" s="8">
        <v>348.80625</v>
      </c>
      <c r="F11" s="34"/>
      <c r="G11" s="34"/>
      <c r="H11" s="34"/>
    </row>
    <row r="12" spans="1:8" s="1" customFormat="1" ht="17.25" customHeight="1">
      <c r="A12" s="57" t="s">
        <v>186</v>
      </c>
      <c r="B12" s="61" t="s">
        <v>187</v>
      </c>
      <c r="C12" s="8">
        <v>151.36875</v>
      </c>
      <c r="D12" s="8">
        <v>151.36875</v>
      </c>
      <c r="E12" s="8">
        <v>302.7375</v>
      </c>
      <c r="F12" s="34"/>
      <c r="G12" s="34"/>
      <c r="H12" s="34"/>
    </row>
    <row r="13" spans="1:8" s="1" customFormat="1" ht="12.75" customHeight="1">
      <c r="A13" s="56"/>
      <c r="B13" s="46"/>
      <c r="C13" s="69"/>
      <c r="D13" s="69"/>
      <c r="E13" s="69"/>
      <c r="F13" s="34"/>
      <c r="G13" s="34"/>
      <c r="H13" s="34"/>
    </row>
    <row r="14" spans="1:8" s="1" customFormat="1" ht="17.25" customHeight="1">
      <c r="A14" s="11" t="s">
        <v>174</v>
      </c>
      <c r="B14" s="24" t="s">
        <v>188</v>
      </c>
      <c r="C14" s="68" t="s">
        <v>132</v>
      </c>
      <c r="D14" s="68" t="s">
        <v>134</v>
      </c>
      <c r="E14" s="68" t="s">
        <v>1</v>
      </c>
      <c r="F14" s="34"/>
      <c r="G14" s="34"/>
      <c r="H14" s="34"/>
    </row>
    <row r="15" spans="1:8" s="1" customFormat="1" ht="17.25" customHeight="1">
      <c r="A15" s="57" t="s">
        <v>189</v>
      </c>
      <c r="B15" s="61" t="s">
        <v>190</v>
      </c>
      <c r="C15" s="8">
        <v>92.1375</v>
      </c>
      <c r="D15" s="8">
        <v>121.753125</v>
      </c>
      <c r="E15" s="8">
        <v>213.890625</v>
      </c>
      <c r="F15" s="34"/>
      <c r="G15" s="34"/>
      <c r="H15" s="34"/>
    </row>
    <row r="16" spans="1:8" s="1" customFormat="1" ht="17.25" customHeight="1">
      <c r="A16" s="57" t="s">
        <v>191</v>
      </c>
      <c r="B16" s="61" t="s">
        <v>192</v>
      </c>
      <c r="C16" s="8">
        <v>49.359375</v>
      </c>
      <c r="D16" s="8">
        <v>62.521875</v>
      </c>
      <c r="E16" s="8">
        <v>111.88125</v>
      </c>
      <c r="F16" s="34"/>
      <c r="G16" s="34"/>
      <c r="H16" s="34"/>
    </row>
    <row r="17" spans="1:8" s="1" customFormat="1" ht="17.25" customHeight="1">
      <c r="A17" s="57" t="s">
        <v>193</v>
      </c>
      <c r="B17" s="61" t="s">
        <v>194</v>
      </c>
      <c r="C17" s="8">
        <v>42.778125</v>
      </c>
      <c r="D17" s="8">
        <v>62.521875</v>
      </c>
      <c r="E17" s="8">
        <v>105.3</v>
      </c>
      <c r="F17" s="34"/>
      <c r="G17" s="34"/>
      <c r="H17" s="34"/>
    </row>
    <row r="18" spans="1:8" s="1" customFormat="1" ht="17.25" customHeight="1">
      <c r="A18" s="57" t="s">
        <v>195</v>
      </c>
      <c r="B18" s="61" t="s">
        <v>196</v>
      </c>
      <c r="C18" s="8">
        <v>16.453125</v>
      </c>
      <c r="D18" s="8">
        <v>42.778125</v>
      </c>
      <c r="E18" s="8">
        <v>59.23125</v>
      </c>
      <c r="F18" s="34"/>
      <c r="G18" s="34"/>
      <c r="H18" s="34"/>
    </row>
    <row r="19" spans="1:8" s="1" customFormat="1" ht="17.25" customHeight="1">
      <c r="A19" s="57" t="s">
        <v>197</v>
      </c>
      <c r="B19" s="61" t="s">
        <v>198</v>
      </c>
      <c r="C19" s="8">
        <v>460.6875</v>
      </c>
      <c r="D19" s="8">
        <v>1072.74375</v>
      </c>
      <c r="E19" s="8">
        <v>1533.43125</v>
      </c>
      <c r="F19" s="34"/>
      <c r="G19" s="34"/>
      <c r="H19" s="34"/>
    </row>
    <row r="20" spans="1:8" s="1" customFormat="1" ht="17.25" customHeight="1">
      <c r="A20" s="57" t="s">
        <v>199</v>
      </c>
      <c r="B20" s="61" t="s">
        <v>200</v>
      </c>
      <c r="C20" s="8">
        <v>16.453125</v>
      </c>
      <c r="D20" s="8">
        <v>42.778125</v>
      </c>
      <c r="E20" s="8">
        <v>59.23125</v>
      </c>
      <c r="F20" s="34"/>
      <c r="G20" s="34"/>
      <c r="H20" s="34"/>
    </row>
    <row r="21" spans="1:8" s="1" customFormat="1" ht="17.25" customHeight="1">
      <c r="A21" s="57" t="s">
        <v>201</v>
      </c>
      <c r="B21" s="61" t="s">
        <v>202</v>
      </c>
      <c r="C21" s="8">
        <v>16.453125</v>
      </c>
      <c r="D21" s="8">
        <v>42.778125</v>
      </c>
      <c r="E21" s="8">
        <v>59.23125</v>
      </c>
      <c r="F21" s="34"/>
      <c r="G21" s="34"/>
      <c r="H21" s="34"/>
    </row>
    <row r="22" spans="1:8" s="1" customFormat="1" ht="17.25" customHeight="1">
      <c r="A22" s="57" t="s">
        <v>203</v>
      </c>
      <c r="B22" s="61" t="s">
        <v>204</v>
      </c>
      <c r="C22" s="8">
        <v>49.359375</v>
      </c>
      <c r="D22" s="8">
        <v>62.521875</v>
      </c>
      <c r="E22" s="8">
        <v>111.88125</v>
      </c>
      <c r="F22" s="34"/>
      <c r="G22" s="34"/>
      <c r="H22" s="34"/>
    </row>
    <row r="23" spans="1:8" s="1" customFormat="1" ht="17.25" customHeight="1">
      <c r="A23" s="57" t="s">
        <v>205</v>
      </c>
      <c r="B23" s="61" t="s">
        <v>206</v>
      </c>
      <c r="C23" s="8">
        <v>29.615625</v>
      </c>
      <c r="D23" s="8">
        <v>62.521875</v>
      </c>
      <c r="E23" s="8">
        <v>92.1375</v>
      </c>
      <c r="F23" s="34"/>
      <c r="G23" s="34"/>
      <c r="H23" s="34"/>
    </row>
    <row r="24" spans="1:8" s="1" customFormat="1" ht="17.25" customHeight="1">
      <c r="A24" s="57" t="s">
        <v>207</v>
      </c>
      <c r="B24" s="61" t="s">
        <v>208</v>
      </c>
      <c r="C24" s="8">
        <v>427.78125</v>
      </c>
      <c r="D24" s="8">
        <v>1102.359375</v>
      </c>
      <c r="E24" s="8">
        <v>1530.140625</v>
      </c>
      <c r="F24" s="34"/>
      <c r="G24" s="34"/>
      <c r="H24" s="34"/>
    </row>
    <row r="25" spans="1:8" s="1" customFormat="1" ht="17.25" customHeight="1">
      <c r="A25" s="57" t="s">
        <v>209</v>
      </c>
      <c r="B25" s="61" t="s">
        <v>210</v>
      </c>
      <c r="C25" s="8">
        <v>49.359375</v>
      </c>
      <c r="D25" s="8">
        <v>72.39375</v>
      </c>
      <c r="E25" s="8">
        <v>121.753125</v>
      </c>
      <c r="F25" s="34"/>
      <c r="G25" s="34"/>
      <c r="H25" s="34"/>
    </row>
    <row r="26" spans="1:8" s="1" customFormat="1" ht="17.25" customHeight="1">
      <c r="A26" s="57" t="s">
        <v>211</v>
      </c>
      <c r="B26" s="61" t="s">
        <v>212</v>
      </c>
      <c r="C26" s="8">
        <v>49.359375</v>
      </c>
      <c r="D26" s="8">
        <v>62.521875</v>
      </c>
      <c r="E26" s="8">
        <v>111.88125</v>
      </c>
      <c r="F26" s="34"/>
      <c r="G26" s="34"/>
      <c r="H26" s="34"/>
    </row>
    <row r="27" spans="1:8" s="1" customFormat="1" ht="20.25" customHeight="1">
      <c r="A27" s="57" t="s">
        <v>213</v>
      </c>
      <c r="B27" s="61" t="s">
        <v>214</v>
      </c>
      <c r="C27" s="8">
        <v>365.259375</v>
      </c>
      <c r="D27" s="8">
        <v>855.5625</v>
      </c>
      <c r="E27" s="8">
        <v>1220.821875</v>
      </c>
      <c r="F27" s="34"/>
      <c r="G27" s="34"/>
      <c r="H27" s="34"/>
    </row>
    <row r="28" spans="1:8" s="1" customFormat="1" ht="17.25" customHeight="1">
      <c r="A28" s="57" t="s">
        <v>215</v>
      </c>
      <c r="B28" s="61" t="s">
        <v>216</v>
      </c>
      <c r="C28" s="8">
        <v>16.453125</v>
      </c>
      <c r="D28" s="8">
        <v>42.778125</v>
      </c>
      <c r="E28" s="8">
        <v>59.23125</v>
      </c>
      <c r="F28" s="34"/>
      <c r="G28" s="34"/>
      <c r="H28" s="34"/>
    </row>
    <row r="29" spans="1:8" s="1" customFormat="1" ht="17.25" customHeight="1">
      <c r="A29" s="57" t="s">
        <v>217</v>
      </c>
      <c r="B29" s="61" t="s">
        <v>218</v>
      </c>
      <c r="C29" s="8">
        <v>365.259375</v>
      </c>
      <c r="D29" s="8">
        <v>855.5625</v>
      </c>
      <c r="E29" s="8">
        <v>1220.821875</v>
      </c>
      <c r="F29" s="34"/>
      <c r="G29" s="34"/>
      <c r="H29" s="34"/>
    </row>
    <row r="30" spans="1:8" s="1" customFormat="1" ht="17.25" customHeight="1">
      <c r="A30" s="57" t="s">
        <v>219</v>
      </c>
      <c r="B30" s="61" t="s">
        <v>220</v>
      </c>
      <c r="C30" s="8">
        <v>49.359375</v>
      </c>
      <c r="D30" s="8">
        <v>105.3</v>
      </c>
      <c r="E30" s="8">
        <v>154.659375</v>
      </c>
      <c r="F30" s="34"/>
      <c r="G30" s="34"/>
      <c r="H30" s="34"/>
    </row>
    <row r="31" spans="1:8" s="1" customFormat="1" ht="17.25" customHeight="1">
      <c r="A31" s="57" t="s">
        <v>684</v>
      </c>
      <c r="B31" s="61" t="s">
        <v>690</v>
      </c>
      <c r="C31" s="8">
        <v>109.6875</v>
      </c>
      <c r="D31" s="8">
        <v>0</v>
      </c>
      <c r="E31" s="8">
        <v>109.6875</v>
      </c>
      <c r="F31" s="34"/>
      <c r="G31" s="34"/>
      <c r="H31" s="34"/>
    </row>
    <row r="32" spans="1:8" s="1" customFormat="1" ht="13.5" customHeight="1">
      <c r="A32" s="56"/>
      <c r="B32" s="46"/>
      <c r="C32" s="70"/>
      <c r="D32" s="70"/>
      <c r="E32" s="70"/>
      <c r="F32" s="34"/>
      <c r="G32" s="34"/>
      <c r="H32" s="34"/>
    </row>
    <row r="33" spans="1:8" s="1" customFormat="1" ht="18" customHeight="1">
      <c r="A33" s="11" t="s">
        <v>174</v>
      </c>
      <c r="B33" s="24" t="s">
        <v>221</v>
      </c>
      <c r="C33" s="68" t="s">
        <v>132</v>
      </c>
      <c r="D33" s="68" t="s">
        <v>134</v>
      </c>
      <c r="E33" s="68" t="s">
        <v>1</v>
      </c>
      <c r="F33" s="34"/>
      <c r="G33" s="34"/>
      <c r="H33" s="34"/>
    </row>
    <row r="34" spans="1:8" s="1" customFormat="1" ht="18" customHeight="1">
      <c r="A34" s="57" t="s">
        <v>222</v>
      </c>
      <c r="B34" s="61" t="s">
        <v>223</v>
      </c>
      <c r="C34" s="8">
        <v>92.1375</v>
      </c>
      <c r="D34" s="8">
        <v>105.3</v>
      </c>
      <c r="E34" s="8">
        <v>197.4375</v>
      </c>
      <c r="F34" s="34"/>
      <c r="G34" s="34"/>
      <c r="H34" s="34"/>
    </row>
    <row r="35" spans="1:8" s="1" customFormat="1" ht="18" customHeight="1">
      <c r="A35" s="57" t="s">
        <v>224</v>
      </c>
      <c r="B35" s="61" t="s">
        <v>225</v>
      </c>
      <c r="C35" s="8">
        <v>92.1375</v>
      </c>
      <c r="D35" s="8">
        <v>105.3</v>
      </c>
      <c r="E35" s="8">
        <v>197.4375</v>
      </c>
      <c r="F35" s="34"/>
      <c r="G35" s="34"/>
      <c r="H35" s="34"/>
    </row>
    <row r="36" spans="1:8" s="1" customFormat="1" ht="13.5" customHeight="1">
      <c r="A36" s="56"/>
      <c r="B36" s="46"/>
      <c r="C36" s="70"/>
      <c r="D36" s="70"/>
      <c r="E36" s="70"/>
      <c r="F36" s="34"/>
      <c r="G36" s="34"/>
      <c r="H36" s="34"/>
    </row>
    <row r="37" spans="1:8" s="1" customFormat="1" ht="20.25" customHeight="1">
      <c r="A37" s="11" t="s">
        <v>174</v>
      </c>
      <c r="B37" s="24" t="s">
        <v>226</v>
      </c>
      <c r="C37" s="68" t="s">
        <v>132</v>
      </c>
      <c r="D37" s="68" t="s">
        <v>134</v>
      </c>
      <c r="E37" s="68" t="s">
        <v>1</v>
      </c>
      <c r="F37" s="34"/>
      <c r="G37" s="34"/>
      <c r="H37" s="34"/>
    </row>
    <row r="38" spans="1:8" s="1" customFormat="1" ht="20.25" customHeight="1">
      <c r="A38" s="57" t="s">
        <v>227</v>
      </c>
      <c r="B38" s="61" t="s">
        <v>228</v>
      </c>
      <c r="C38" s="8">
        <v>128.334375</v>
      </c>
      <c r="D38" s="8">
        <v>65.8125</v>
      </c>
      <c r="E38" s="8">
        <v>194.146875</v>
      </c>
      <c r="F38" s="34"/>
      <c r="G38" s="34"/>
      <c r="H38" s="34"/>
    </row>
    <row r="39" spans="1:8" s="1" customFormat="1" ht="20.25" customHeight="1">
      <c r="A39" s="57" t="s">
        <v>229</v>
      </c>
      <c r="B39" s="61" t="s">
        <v>230</v>
      </c>
      <c r="C39" s="8">
        <v>151.36875</v>
      </c>
      <c r="D39" s="8">
        <v>72.39375</v>
      </c>
      <c r="E39" s="8">
        <v>223.7625</v>
      </c>
      <c r="F39" s="34"/>
      <c r="G39" s="34"/>
      <c r="H39" s="34"/>
    </row>
    <row r="40" spans="1:8" s="1" customFormat="1" ht="20.25" customHeight="1">
      <c r="A40" s="57" t="s">
        <v>231</v>
      </c>
      <c r="B40" s="61" t="s">
        <v>232</v>
      </c>
      <c r="C40" s="8">
        <v>460.6875</v>
      </c>
      <c r="D40" s="8">
        <v>332.353125</v>
      </c>
      <c r="E40" s="8">
        <v>793.040625</v>
      </c>
      <c r="F40" s="34"/>
      <c r="G40" s="34"/>
      <c r="H40" s="34"/>
    </row>
    <row r="41" spans="1:8" s="1" customFormat="1" ht="13.5" customHeight="1">
      <c r="A41" s="56"/>
      <c r="B41" s="46"/>
      <c r="C41" s="70"/>
      <c r="D41" s="70"/>
      <c r="E41" s="70"/>
      <c r="F41" s="34"/>
      <c r="G41" s="34"/>
      <c r="H41" s="34"/>
    </row>
    <row r="42" spans="1:8" s="1" customFormat="1" ht="21" customHeight="1">
      <c r="A42" s="11" t="s">
        <v>174</v>
      </c>
      <c r="B42" s="24" t="s">
        <v>233</v>
      </c>
      <c r="C42" s="68" t="s">
        <v>132</v>
      </c>
      <c r="D42" s="68" t="s">
        <v>134</v>
      </c>
      <c r="E42" s="68" t="s">
        <v>1</v>
      </c>
      <c r="F42" s="34"/>
      <c r="G42" s="34"/>
      <c r="H42" s="34"/>
    </row>
    <row r="43" spans="1:8" s="1" customFormat="1" ht="21" customHeight="1">
      <c r="A43" s="57" t="s">
        <v>234</v>
      </c>
      <c r="B43" s="61" t="s">
        <v>235</v>
      </c>
      <c r="C43" s="8">
        <v>414.375</v>
      </c>
      <c r="D43" s="8">
        <v>650</v>
      </c>
      <c r="E43" s="8">
        <v>1064.375</v>
      </c>
      <c r="F43" s="34"/>
      <c r="G43" s="34"/>
      <c r="H43" s="34"/>
    </row>
    <row r="44" spans="1:8" s="1" customFormat="1" ht="21" customHeight="1">
      <c r="A44" s="57" t="s">
        <v>236</v>
      </c>
      <c r="B44" s="61" t="s">
        <v>237</v>
      </c>
      <c r="C44" s="8">
        <v>453.375</v>
      </c>
      <c r="D44" s="8">
        <v>791.375</v>
      </c>
      <c r="E44" s="8">
        <v>1244.75</v>
      </c>
      <c r="F44" s="34"/>
      <c r="G44" s="34"/>
      <c r="H44" s="34"/>
    </row>
    <row r="45" spans="1:8" s="1" customFormat="1" ht="21" customHeight="1">
      <c r="A45" s="57" t="s">
        <v>661</v>
      </c>
      <c r="B45" s="61" t="s">
        <v>238</v>
      </c>
      <c r="C45" s="8">
        <v>914.875</v>
      </c>
      <c r="D45" s="8">
        <v>432.25</v>
      </c>
      <c r="E45" s="8">
        <v>1347.125</v>
      </c>
      <c r="F45" s="34"/>
      <c r="G45" s="34"/>
      <c r="H45" s="34"/>
    </row>
    <row r="46" spans="1:8" s="1" customFormat="1" ht="14.25" customHeight="1">
      <c r="A46" s="45"/>
      <c r="B46" s="7"/>
      <c r="C46" s="66"/>
      <c r="D46" s="66"/>
      <c r="E46" s="66"/>
      <c r="F46" s="34"/>
      <c r="G46" s="34"/>
      <c r="H46" s="34"/>
    </row>
    <row r="47" spans="1:8" s="1" customFormat="1" ht="19.5" customHeight="1">
      <c r="A47" s="11" t="s">
        <v>174</v>
      </c>
      <c r="B47" s="24" t="s">
        <v>239</v>
      </c>
      <c r="C47" s="68" t="s">
        <v>132</v>
      </c>
      <c r="D47" s="68" t="s">
        <v>134</v>
      </c>
      <c r="E47" s="68" t="s">
        <v>1</v>
      </c>
      <c r="F47" s="34"/>
      <c r="G47" s="34"/>
      <c r="H47" s="34"/>
    </row>
    <row r="48" spans="1:8" s="1" customFormat="1" ht="18.75" customHeight="1">
      <c r="A48" s="57" t="s">
        <v>240</v>
      </c>
      <c r="B48" s="61" t="s">
        <v>241</v>
      </c>
      <c r="C48" s="8">
        <v>220.471875</v>
      </c>
      <c r="D48" s="8">
        <v>177.69375</v>
      </c>
      <c r="E48" s="8">
        <v>398.165625</v>
      </c>
      <c r="F48" s="34"/>
      <c r="G48" s="34"/>
      <c r="H48" s="34"/>
    </row>
    <row r="49" spans="1:8" s="1" customFormat="1" ht="18.75" customHeight="1">
      <c r="A49" s="57" t="s">
        <v>242</v>
      </c>
      <c r="B49" s="61" t="s">
        <v>243</v>
      </c>
      <c r="C49" s="8">
        <v>246.796875</v>
      </c>
      <c r="D49" s="8">
        <v>220.471875</v>
      </c>
      <c r="E49" s="8">
        <v>467.26875</v>
      </c>
      <c r="F49" s="34"/>
      <c r="G49" s="34"/>
      <c r="H49" s="34"/>
    </row>
    <row r="50" spans="1:8" s="1" customFormat="1" ht="18.75" customHeight="1">
      <c r="A50" s="57" t="s">
        <v>244</v>
      </c>
      <c r="B50" s="61" t="s">
        <v>245</v>
      </c>
      <c r="C50" s="8">
        <v>164.53125</v>
      </c>
      <c r="D50" s="8">
        <v>131.625</v>
      </c>
      <c r="E50" s="8">
        <v>296.15625</v>
      </c>
      <c r="F50" s="34"/>
      <c r="G50" s="34"/>
      <c r="H50" s="34"/>
    </row>
    <row r="51" spans="1:8" s="1" customFormat="1" ht="18.75" customHeight="1">
      <c r="A51" s="57" t="s">
        <v>246</v>
      </c>
      <c r="B51" s="61" t="s">
        <v>247</v>
      </c>
      <c r="C51" s="8">
        <v>92.1375</v>
      </c>
      <c r="D51" s="8">
        <v>256.66875</v>
      </c>
      <c r="E51" s="8">
        <v>348.80625</v>
      </c>
      <c r="F51" s="34"/>
      <c r="G51" s="34"/>
      <c r="H51" s="34"/>
    </row>
    <row r="52" spans="1:8" s="1" customFormat="1" ht="18.75" customHeight="1">
      <c r="A52" s="57" t="s">
        <v>248</v>
      </c>
      <c r="B52" s="61" t="s">
        <v>249</v>
      </c>
      <c r="C52" s="8">
        <v>184.275</v>
      </c>
      <c r="D52" s="8">
        <v>72.39375</v>
      </c>
      <c r="E52" s="8">
        <v>256.66875</v>
      </c>
      <c r="F52" s="34"/>
      <c r="G52" s="34"/>
      <c r="H52" s="34"/>
    </row>
    <row r="53" spans="1:8" s="1" customFormat="1" ht="18.75" customHeight="1">
      <c r="A53" s="57" t="s">
        <v>250</v>
      </c>
      <c r="B53" s="61" t="s">
        <v>251</v>
      </c>
      <c r="C53" s="8">
        <v>111.88125</v>
      </c>
      <c r="D53" s="8">
        <v>62.521875</v>
      </c>
      <c r="E53" s="8">
        <v>174.403125</v>
      </c>
      <c r="F53" s="34"/>
      <c r="G53" s="34"/>
      <c r="H53" s="34"/>
    </row>
    <row r="54" spans="1:8" s="1" customFormat="1" ht="18.75" customHeight="1">
      <c r="A54" s="57" t="s">
        <v>252</v>
      </c>
      <c r="B54" s="61" t="s">
        <v>253</v>
      </c>
      <c r="C54" s="8">
        <v>111.88125</v>
      </c>
      <c r="D54" s="8">
        <v>88.846875</v>
      </c>
      <c r="E54" s="8">
        <v>200.728125</v>
      </c>
      <c r="F54" s="34"/>
      <c r="G54" s="34"/>
      <c r="H54" s="34"/>
    </row>
    <row r="55" spans="1:8" s="1" customFormat="1" ht="18.75" customHeight="1">
      <c r="A55" s="57" t="s">
        <v>254</v>
      </c>
      <c r="B55" s="61" t="s">
        <v>255</v>
      </c>
      <c r="C55" s="8">
        <v>220.471875</v>
      </c>
      <c r="D55" s="8">
        <v>398.16562500000003</v>
      </c>
      <c r="E55" s="8">
        <v>618.6375</v>
      </c>
      <c r="F55" s="34"/>
      <c r="G55" s="34"/>
      <c r="H55" s="34"/>
    </row>
    <row r="56" spans="1:8" s="1" customFormat="1" ht="18.75" customHeight="1">
      <c r="A56" s="57" t="s">
        <v>256</v>
      </c>
      <c r="B56" s="61" t="s">
        <v>257</v>
      </c>
      <c r="C56" s="8">
        <v>427.78125</v>
      </c>
      <c r="D56" s="8">
        <v>220.471875</v>
      </c>
      <c r="E56" s="8">
        <v>648.253125</v>
      </c>
      <c r="F56" s="34"/>
      <c r="G56" s="34"/>
      <c r="H56" s="34"/>
    </row>
    <row r="57" spans="1:8" s="1" customFormat="1" ht="18.75" customHeight="1">
      <c r="A57" s="57" t="s">
        <v>258</v>
      </c>
      <c r="B57" s="61" t="s">
        <v>259</v>
      </c>
      <c r="C57" s="8">
        <v>184.275</v>
      </c>
      <c r="D57" s="8">
        <v>365.259375</v>
      </c>
      <c r="E57" s="8">
        <v>549.534375</v>
      </c>
      <c r="F57" s="34"/>
      <c r="G57" s="34"/>
      <c r="H57" s="34"/>
    </row>
    <row r="58" spans="1:8" s="1" customFormat="1" ht="18.75" customHeight="1">
      <c r="A58" s="57" t="s">
        <v>260</v>
      </c>
      <c r="B58" s="61" t="s">
        <v>261</v>
      </c>
      <c r="C58" s="8">
        <v>737.1</v>
      </c>
      <c r="D58" s="8">
        <v>589.0218749999999</v>
      </c>
      <c r="E58" s="8">
        <v>1326.1218749999998</v>
      </c>
      <c r="F58" s="34"/>
      <c r="G58" s="34"/>
      <c r="H58" s="34"/>
    </row>
    <row r="59" spans="1:8" s="1" customFormat="1" ht="18.75" customHeight="1">
      <c r="A59" s="57" t="s">
        <v>262</v>
      </c>
      <c r="B59" s="61" t="s">
        <v>263</v>
      </c>
      <c r="C59" s="8">
        <v>174.403125</v>
      </c>
      <c r="D59" s="8">
        <v>233.634375</v>
      </c>
      <c r="E59" s="8">
        <v>408.0375</v>
      </c>
      <c r="F59" s="34"/>
      <c r="G59" s="34"/>
      <c r="H59" s="34"/>
    </row>
    <row r="60" spans="1:8" ht="12.75" customHeight="1">
      <c r="A60" s="71"/>
      <c r="B60" s="72"/>
      <c r="C60" s="73"/>
      <c r="D60" s="73"/>
      <c r="E60" s="73"/>
      <c r="F60" s="34"/>
      <c r="G60" s="34"/>
      <c r="H60" s="34"/>
    </row>
    <row r="61" spans="1:8" s="1" customFormat="1" ht="20.25" customHeight="1">
      <c r="A61" s="11" t="s">
        <v>174</v>
      </c>
      <c r="B61" s="24" t="s">
        <v>264</v>
      </c>
      <c r="C61" s="68" t="s">
        <v>132</v>
      </c>
      <c r="D61" s="68" t="s">
        <v>134</v>
      </c>
      <c r="E61" s="68" t="s">
        <v>1</v>
      </c>
      <c r="F61" s="34"/>
      <c r="G61" s="34"/>
      <c r="H61" s="34"/>
    </row>
    <row r="62" spans="1:8" s="1" customFormat="1" ht="20.25" customHeight="1">
      <c r="A62" s="57" t="s">
        <v>265</v>
      </c>
      <c r="B62" s="61" t="s">
        <v>266</v>
      </c>
      <c r="C62" s="8">
        <v>549.534375</v>
      </c>
      <c r="D62" s="8">
        <v>246.796875</v>
      </c>
      <c r="E62" s="8">
        <v>796.33125</v>
      </c>
      <c r="F62" s="34"/>
      <c r="G62" s="34"/>
      <c r="H62" s="34"/>
    </row>
    <row r="63" spans="1:8" s="1" customFormat="1" ht="20.25" customHeight="1">
      <c r="A63" s="57" t="s">
        <v>267</v>
      </c>
      <c r="B63" s="61" t="s">
        <v>268</v>
      </c>
      <c r="C63" s="8">
        <v>490.303125</v>
      </c>
      <c r="D63" s="8">
        <v>737.1</v>
      </c>
      <c r="E63" s="8">
        <v>1227.4031249999998</v>
      </c>
      <c r="F63" s="34"/>
      <c r="G63" s="34"/>
      <c r="H63" s="34"/>
    </row>
    <row r="64" spans="1:8" ht="13.5" customHeight="1">
      <c r="A64" s="71"/>
      <c r="B64" s="72"/>
      <c r="C64" s="73"/>
      <c r="D64" s="73"/>
      <c r="E64" s="73"/>
      <c r="F64" s="34"/>
      <c r="G64" s="34"/>
      <c r="H64" s="34"/>
    </row>
    <row r="65" spans="1:8" ht="13.5" customHeight="1">
      <c r="A65" s="75"/>
      <c r="B65" s="76"/>
      <c r="C65" s="77"/>
      <c r="D65" s="77"/>
      <c r="E65" s="77"/>
      <c r="F65" s="34"/>
      <c r="G65" s="34"/>
      <c r="H65" s="34"/>
    </row>
    <row r="66" spans="1:8" s="1" customFormat="1" ht="18.75" customHeight="1">
      <c r="A66" s="11" t="s">
        <v>174</v>
      </c>
      <c r="B66" s="24" t="s">
        <v>269</v>
      </c>
      <c r="C66" s="68" t="s">
        <v>132</v>
      </c>
      <c r="D66" s="68" t="s">
        <v>134</v>
      </c>
      <c r="E66" s="68" t="s">
        <v>1</v>
      </c>
      <c r="F66" s="34"/>
      <c r="G66" s="34"/>
      <c r="H66" s="34"/>
    </row>
    <row r="67" spans="1:8" s="1" customFormat="1" ht="18.75" customHeight="1">
      <c r="A67" s="57" t="s">
        <v>497</v>
      </c>
      <c r="B67" s="61" t="s">
        <v>498</v>
      </c>
      <c r="C67" s="8">
        <v>427.78125</v>
      </c>
      <c r="D67" s="8">
        <v>223.7625</v>
      </c>
      <c r="E67" s="8">
        <v>651.54375</v>
      </c>
      <c r="F67" s="34"/>
      <c r="G67" s="34"/>
      <c r="H67" s="34"/>
    </row>
    <row r="68" spans="1:8" s="1" customFormat="1" ht="18.75" customHeight="1">
      <c r="A68" s="57" t="s">
        <v>499</v>
      </c>
      <c r="B68" s="61" t="s">
        <v>500</v>
      </c>
      <c r="C68" s="8">
        <v>493.59375</v>
      </c>
      <c r="D68" s="8">
        <v>296.15625</v>
      </c>
      <c r="E68" s="8">
        <v>789.75</v>
      </c>
      <c r="F68" s="34"/>
      <c r="G68" s="34"/>
      <c r="H68" s="34"/>
    </row>
    <row r="69" spans="1:8" s="1" customFormat="1" ht="24">
      <c r="A69" s="57" t="s">
        <v>501</v>
      </c>
      <c r="B69" s="61" t="s">
        <v>502</v>
      </c>
      <c r="C69" s="8">
        <v>1592.6625000000001</v>
      </c>
      <c r="D69" s="8">
        <v>296.15625</v>
      </c>
      <c r="E69" s="8">
        <v>1888.8187500000001</v>
      </c>
      <c r="F69" s="34"/>
      <c r="G69" s="34"/>
      <c r="H69" s="34"/>
    </row>
    <row r="70" spans="1:8" s="1" customFormat="1" ht="24">
      <c r="A70" s="57" t="s">
        <v>503</v>
      </c>
      <c r="B70" s="61" t="s">
        <v>504</v>
      </c>
      <c r="C70" s="8">
        <v>427.78125</v>
      </c>
      <c r="D70" s="8">
        <v>664.70625</v>
      </c>
      <c r="E70" s="8">
        <v>1092.4875</v>
      </c>
      <c r="F70" s="34"/>
      <c r="G70" s="34"/>
      <c r="H70" s="34"/>
    </row>
    <row r="71" spans="1:8" s="1" customFormat="1" ht="24">
      <c r="A71" s="57" t="s">
        <v>505</v>
      </c>
      <c r="B71" s="61" t="s">
        <v>506</v>
      </c>
      <c r="C71" s="8">
        <v>144.7875</v>
      </c>
      <c r="D71" s="8">
        <v>144.7875</v>
      </c>
      <c r="E71" s="8">
        <v>289.575</v>
      </c>
      <c r="F71" s="34"/>
      <c r="G71" s="34"/>
      <c r="H71" s="34"/>
    </row>
    <row r="72" spans="1:8" ht="13.5" customHeight="1">
      <c r="A72" s="71"/>
      <c r="B72" s="72"/>
      <c r="C72" s="73"/>
      <c r="D72" s="73"/>
      <c r="E72" s="73"/>
      <c r="F72" s="34"/>
      <c r="G72" s="34"/>
      <c r="H72" s="34"/>
    </row>
    <row r="73" spans="1:8" s="1" customFormat="1" ht="19.5" customHeight="1">
      <c r="A73" s="11" t="s">
        <v>174</v>
      </c>
      <c r="B73" s="24" t="s">
        <v>270</v>
      </c>
      <c r="C73" s="68" t="s">
        <v>132</v>
      </c>
      <c r="D73" s="68" t="s">
        <v>134</v>
      </c>
      <c r="E73" s="68" t="s">
        <v>1</v>
      </c>
      <c r="F73" s="34"/>
      <c r="G73" s="34"/>
      <c r="H73" s="34"/>
    </row>
    <row r="74" spans="1:8" s="1" customFormat="1" ht="19.5" customHeight="1">
      <c r="A74" s="57" t="s">
        <v>271</v>
      </c>
      <c r="B74" s="61" t="s">
        <v>272</v>
      </c>
      <c r="C74" s="8">
        <v>92.625</v>
      </c>
      <c r="D74" s="8">
        <v>183.625</v>
      </c>
      <c r="E74" s="8">
        <v>276.25</v>
      </c>
      <c r="F74" s="34"/>
      <c r="G74" s="34"/>
      <c r="H74" s="34"/>
    </row>
    <row r="75" spans="1:8" s="1" customFormat="1" ht="19.5" customHeight="1">
      <c r="A75" s="57" t="s">
        <v>273</v>
      </c>
      <c r="B75" s="61" t="s">
        <v>274</v>
      </c>
      <c r="C75" s="8">
        <v>184.275</v>
      </c>
      <c r="D75" s="8">
        <v>292.865625</v>
      </c>
      <c r="E75" s="8">
        <v>477.14062499999994</v>
      </c>
      <c r="F75" s="34"/>
      <c r="G75" s="34"/>
      <c r="H75" s="34"/>
    </row>
    <row r="76" spans="1:8" s="1" customFormat="1" ht="19.5" customHeight="1">
      <c r="A76" s="57" t="s">
        <v>275</v>
      </c>
      <c r="B76" s="61" t="s">
        <v>276</v>
      </c>
      <c r="C76" s="8">
        <v>184.275</v>
      </c>
      <c r="D76" s="8">
        <v>292.865625</v>
      </c>
      <c r="E76" s="8">
        <v>477.14062499999994</v>
      </c>
      <c r="F76" s="34"/>
      <c r="G76" s="34"/>
      <c r="H76" s="34"/>
    </row>
    <row r="77" spans="1:8" s="1" customFormat="1" ht="19.5" customHeight="1">
      <c r="A77" s="57" t="s">
        <v>691</v>
      </c>
      <c r="B77" s="61" t="s">
        <v>692</v>
      </c>
      <c r="C77" s="8">
        <v>131.625</v>
      </c>
      <c r="D77" s="8">
        <v>87.75</v>
      </c>
      <c r="E77" s="8">
        <v>219.375</v>
      </c>
      <c r="F77" s="34"/>
      <c r="G77" s="34"/>
      <c r="H77" s="34"/>
    </row>
    <row r="78" spans="1:8" ht="12.75" customHeight="1">
      <c r="A78" s="121"/>
      <c r="B78" s="122"/>
      <c r="C78" s="123"/>
      <c r="D78" s="123"/>
      <c r="E78" s="123"/>
      <c r="F78" s="34"/>
      <c r="G78" s="34"/>
      <c r="H78" s="34"/>
    </row>
    <row r="79" spans="1:8" s="1" customFormat="1" ht="18" customHeight="1">
      <c r="A79" s="11" t="s">
        <v>174</v>
      </c>
      <c r="B79" s="24" t="s">
        <v>277</v>
      </c>
      <c r="C79" s="68" t="s">
        <v>132</v>
      </c>
      <c r="D79" s="68" t="s">
        <v>134</v>
      </c>
      <c r="E79" s="68" t="s">
        <v>1</v>
      </c>
      <c r="F79" s="34"/>
      <c r="G79" s="34"/>
      <c r="H79" s="34"/>
    </row>
    <row r="80" spans="1:8" s="1" customFormat="1" ht="18" customHeight="1">
      <c r="A80" s="57" t="s">
        <v>278</v>
      </c>
      <c r="B80" s="61" t="s">
        <v>279</v>
      </c>
      <c r="C80" s="8">
        <v>213.890625</v>
      </c>
      <c r="D80" s="8">
        <v>737.1</v>
      </c>
      <c r="E80" s="8">
        <v>950.9906249999999</v>
      </c>
      <c r="F80" s="34"/>
      <c r="G80" s="34"/>
      <c r="H80" s="34"/>
    </row>
    <row r="81" spans="1:8" s="1" customFormat="1" ht="18" customHeight="1">
      <c r="A81" s="57" t="s">
        <v>280</v>
      </c>
      <c r="B81" s="61" t="s">
        <v>281</v>
      </c>
      <c r="C81" s="8">
        <v>763.425</v>
      </c>
      <c r="D81" s="8">
        <v>220.471875</v>
      </c>
      <c r="E81" s="8">
        <v>983.8968749999999</v>
      </c>
      <c r="F81" s="34"/>
      <c r="G81" s="34"/>
      <c r="H81" s="34"/>
    </row>
    <row r="82" spans="1:8" s="1" customFormat="1" ht="18" customHeight="1">
      <c r="A82" s="57" t="s">
        <v>282</v>
      </c>
      <c r="B82" s="61" t="s">
        <v>283</v>
      </c>
      <c r="C82" s="8">
        <v>763.425</v>
      </c>
      <c r="D82" s="8">
        <v>220.471875</v>
      </c>
      <c r="E82" s="8">
        <v>983.8968749999999</v>
      </c>
      <c r="F82" s="34"/>
      <c r="G82" s="34"/>
      <c r="H82" s="34"/>
    </row>
    <row r="83" spans="1:8" s="1" customFormat="1" ht="18" customHeight="1">
      <c r="A83" s="57" t="s">
        <v>284</v>
      </c>
      <c r="B83" s="61" t="s">
        <v>285</v>
      </c>
      <c r="C83" s="8">
        <v>763.425</v>
      </c>
      <c r="D83" s="8">
        <v>220.471875</v>
      </c>
      <c r="E83" s="8">
        <v>983.8968749999999</v>
      </c>
      <c r="F83" s="34"/>
      <c r="G83" s="34"/>
      <c r="H83" s="34"/>
    </row>
    <row r="84" spans="1:8" ht="12.75" customHeight="1">
      <c r="A84" s="71"/>
      <c r="B84" s="72"/>
      <c r="C84" s="73"/>
      <c r="D84" s="73"/>
      <c r="E84" s="73"/>
      <c r="F84" s="34"/>
      <c r="G84" s="34"/>
      <c r="H84" s="34"/>
    </row>
    <row r="85" spans="1:8" s="18" customFormat="1" ht="18" customHeight="1">
      <c r="A85" s="11" t="s">
        <v>174</v>
      </c>
      <c r="B85" s="24" t="s">
        <v>286</v>
      </c>
      <c r="C85" s="68" t="s">
        <v>132</v>
      </c>
      <c r="D85" s="68" t="s">
        <v>134</v>
      </c>
      <c r="E85" s="68" t="s">
        <v>1</v>
      </c>
      <c r="F85" s="34"/>
      <c r="G85" s="34"/>
      <c r="H85" s="34"/>
    </row>
    <row r="86" spans="1:8" s="1" customFormat="1" ht="19.5" customHeight="1">
      <c r="A86" s="57" t="s">
        <v>287</v>
      </c>
      <c r="B86" s="61" t="s">
        <v>288</v>
      </c>
      <c r="C86" s="8">
        <v>365.259375</v>
      </c>
      <c r="D86" s="8">
        <v>1467.61875</v>
      </c>
      <c r="E86" s="8">
        <v>1832.8781250000002</v>
      </c>
      <c r="F86" s="34"/>
      <c r="G86" s="34"/>
      <c r="H86" s="34"/>
    </row>
    <row r="87" spans="1:8" s="1" customFormat="1" ht="19.5" customHeight="1">
      <c r="A87" s="57" t="s">
        <v>289</v>
      </c>
      <c r="B87" s="63" t="s">
        <v>290</v>
      </c>
      <c r="C87" s="8">
        <v>246.796875</v>
      </c>
      <c r="D87" s="8">
        <v>977.315625</v>
      </c>
      <c r="E87" s="8">
        <v>1224.1125</v>
      </c>
      <c r="F87" s="34"/>
      <c r="G87" s="34"/>
      <c r="H87" s="34"/>
    </row>
    <row r="88" spans="1:8" s="1" customFormat="1" ht="19.5" customHeight="1">
      <c r="A88" s="57" t="s">
        <v>291</v>
      </c>
      <c r="B88" s="61" t="s">
        <v>292</v>
      </c>
      <c r="C88" s="8">
        <v>92.1375</v>
      </c>
      <c r="D88" s="8">
        <v>365.259375</v>
      </c>
      <c r="E88" s="8">
        <v>457.39687499999997</v>
      </c>
      <c r="F88" s="34"/>
      <c r="G88" s="34"/>
      <c r="H88" s="34"/>
    </row>
    <row r="89" spans="1:8" s="1" customFormat="1" ht="19.5" customHeight="1">
      <c r="A89" s="57" t="s">
        <v>293</v>
      </c>
      <c r="B89" s="61" t="s">
        <v>294</v>
      </c>
      <c r="C89" s="8">
        <v>246.796875</v>
      </c>
      <c r="D89" s="8">
        <v>674.578125</v>
      </c>
      <c r="E89" s="8">
        <v>921.375</v>
      </c>
      <c r="F89" s="34"/>
      <c r="G89" s="34"/>
      <c r="H89" s="34"/>
    </row>
    <row r="90" spans="1:8" ht="12.75">
      <c r="A90" s="71"/>
      <c r="B90" s="72"/>
      <c r="C90" s="73"/>
      <c r="D90" s="73"/>
      <c r="E90" s="73"/>
      <c r="F90" s="34"/>
      <c r="G90" s="34"/>
      <c r="H90" s="34"/>
    </row>
    <row r="91" spans="1:8" s="1" customFormat="1" ht="18" customHeight="1">
      <c r="A91" s="11" t="s">
        <v>174</v>
      </c>
      <c r="B91" s="24" t="s">
        <v>295</v>
      </c>
      <c r="C91" s="68" t="s">
        <v>132</v>
      </c>
      <c r="D91" s="68" t="s">
        <v>134</v>
      </c>
      <c r="E91" s="68" t="s">
        <v>1</v>
      </c>
      <c r="F91" s="34"/>
      <c r="G91" s="34"/>
      <c r="H91" s="34"/>
    </row>
    <row r="92" spans="1:8" s="1" customFormat="1" ht="18" customHeight="1">
      <c r="A92" s="57" t="s">
        <v>296</v>
      </c>
      <c r="B92" s="61" t="s">
        <v>297</v>
      </c>
      <c r="C92" s="8">
        <v>111.88125</v>
      </c>
      <c r="D92" s="8">
        <v>148.078125</v>
      </c>
      <c r="E92" s="8">
        <v>259.959375</v>
      </c>
      <c r="F92" s="34"/>
      <c r="G92" s="34"/>
      <c r="H92" s="34"/>
    </row>
    <row r="93" spans="1:8" s="1" customFormat="1" ht="18" customHeight="1">
      <c r="A93" s="57" t="s">
        <v>298</v>
      </c>
      <c r="B93" s="61" t="s">
        <v>299</v>
      </c>
      <c r="C93" s="8">
        <v>111.88125</v>
      </c>
      <c r="D93" s="8">
        <v>148.078125</v>
      </c>
      <c r="E93" s="8">
        <v>259.959375</v>
      </c>
      <c r="F93" s="34"/>
      <c r="G93" s="34"/>
      <c r="H93" s="34"/>
    </row>
    <row r="94" spans="1:8" s="1" customFormat="1" ht="18" customHeight="1">
      <c r="A94" s="57" t="s">
        <v>300</v>
      </c>
      <c r="B94" s="61" t="s">
        <v>301</v>
      </c>
      <c r="C94" s="8">
        <v>111.88125</v>
      </c>
      <c r="D94" s="8">
        <v>148.078125</v>
      </c>
      <c r="E94" s="8">
        <v>259.959375</v>
      </c>
      <c r="F94" s="34"/>
      <c r="G94" s="34"/>
      <c r="H94" s="34"/>
    </row>
    <row r="95" spans="1:8" s="1" customFormat="1" ht="18" customHeight="1">
      <c r="A95" s="57" t="s">
        <v>302</v>
      </c>
      <c r="B95" s="61" t="s">
        <v>303</v>
      </c>
      <c r="C95" s="8">
        <v>111.88125</v>
      </c>
      <c r="D95" s="8">
        <v>148.078125</v>
      </c>
      <c r="E95" s="8">
        <v>259.959375</v>
      </c>
      <c r="F95" s="34"/>
      <c r="G95" s="34"/>
      <c r="H95" s="34"/>
    </row>
    <row r="96" spans="1:8" s="1" customFormat="1" ht="18" customHeight="1">
      <c r="A96" s="57" t="s">
        <v>304</v>
      </c>
      <c r="B96" s="61" t="s">
        <v>305</v>
      </c>
      <c r="C96" s="8">
        <v>111.88125</v>
      </c>
      <c r="D96" s="8">
        <v>148.078125</v>
      </c>
      <c r="E96" s="8">
        <v>259.959375</v>
      </c>
      <c r="F96" s="34"/>
      <c r="G96" s="34"/>
      <c r="H96" s="34"/>
    </row>
    <row r="97" spans="1:8" s="1" customFormat="1" ht="18" customHeight="1">
      <c r="A97" s="57" t="s">
        <v>306</v>
      </c>
      <c r="B97" s="61" t="s">
        <v>307</v>
      </c>
      <c r="C97" s="8">
        <v>111.88125</v>
      </c>
      <c r="D97" s="8">
        <v>148.078125</v>
      </c>
      <c r="E97" s="8">
        <v>259.959375</v>
      </c>
      <c r="F97" s="34"/>
      <c r="G97" s="34"/>
      <c r="H97" s="34"/>
    </row>
    <row r="98" spans="1:8" ht="24">
      <c r="A98" s="74" t="s">
        <v>308</v>
      </c>
      <c r="B98" s="64" t="s">
        <v>309</v>
      </c>
      <c r="C98" s="8">
        <v>184.275</v>
      </c>
      <c r="D98" s="8">
        <v>220.471875</v>
      </c>
      <c r="E98" s="8">
        <v>404.746875</v>
      </c>
      <c r="F98" s="34"/>
      <c r="G98" s="34"/>
      <c r="H98" s="34"/>
    </row>
    <row r="99" spans="1:8" ht="24">
      <c r="A99" s="74" t="s">
        <v>310</v>
      </c>
      <c r="B99" s="64" t="s">
        <v>354</v>
      </c>
      <c r="C99" s="8">
        <v>184.275</v>
      </c>
      <c r="D99" s="8">
        <v>220.471875</v>
      </c>
      <c r="E99" s="8">
        <v>404.746875</v>
      </c>
      <c r="F99" s="34"/>
      <c r="G99" s="34"/>
      <c r="H99" s="34"/>
    </row>
    <row r="100" spans="1:8" ht="24">
      <c r="A100" s="74" t="s">
        <v>311</v>
      </c>
      <c r="B100" s="64" t="s">
        <v>355</v>
      </c>
      <c r="C100" s="8">
        <v>184.275</v>
      </c>
      <c r="D100" s="8">
        <v>220.471875</v>
      </c>
      <c r="E100" s="8">
        <v>404.746875</v>
      </c>
      <c r="F100" s="34"/>
      <c r="G100" s="34"/>
      <c r="H100" s="34"/>
    </row>
    <row r="101" spans="1:8" ht="24">
      <c r="A101" s="74" t="s">
        <v>312</v>
      </c>
      <c r="B101" s="64" t="s">
        <v>313</v>
      </c>
      <c r="C101" s="8">
        <v>246.796875</v>
      </c>
      <c r="D101" s="8">
        <v>809.4937500000001</v>
      </c>
      <c r="E101" s="8">
        <v>1056.290625</v>
      </c>
      <c r="F101" s="34"/>
      <c r="G101" s="34"/>
      <c r="H101" s="34"/>
    </row>
    <row r="102" spans="1:8" ht="15" customHeight="1">
      <c r="A102" s="121"/>
      <c r="B102" s="122"/>
      <c r="C102" s="123"/>
      <c r="D102" s="123"/>
      <c r="E102" s="123"/>
      <c r="F102" s="34"/>
      <c r="G102" s="34"/>
      <c r="H102" s="34"/>
    </row>
    <row r="103" spans="1:8" ht="15" customHeight="1">
      <c r="A103" s="121"/>
      <c r="B103" s="122"/>
      <c r="C103" s="123"/>
      <c r="D103" s="123"/>
      <c r="E103" s="123"/>
      <c r="F103" s="34"/>
      <c r="G103" s="34"/>
      <c r="H103" s="34"/>
    </row>
    <row r="104" spans="1:8" ht="15" customHeight="1">
      <c r="A104" s="121"/>
      <c r="B104" s="122"/>
      <c r="C104" s="123"/>
      <c r="D104" s="123"/>
      <c r="E104" s="123"/>
      <c r="F104" s="34"/>
      <c r="G104" s="34"/>
      <c r="H104" s="34"/>
    </row>
    <row r="105" spans="1:8" ht="15" customHeight="1">
      <c r="A105" s="121"/>
      <c r="B105" s="122"/>
      <c r="C105" s="123"/>
      <c r="D105" s="123"/>
      <c r="E105" s="123"/>
      <c r="F105" s="34"/>
      <c r="G105" s="34"/>
      <c r="H105" s="34"/>
    </row>
    <row r="106" spans="1:8" s="18" customFormat="1" ht="19.5" customHeight="1">
      <c r="A106" s="11" t="s">
        <v>174</v>
      </c>
      <c r="B106" s="24" t="s">
        <v>314</v>
      </c>
      <c r="C106" s="68" t="s">
        <v>132</v>
      </c>
      <c r="D106" s="68" t="s">
        <v>134</v>
      </c>
      <c r="E106" s="68" t="s">
        <v>1</v>
      </c>
      <c r="F106" s="34"/>
      <c r="G106" s="34"/>
      <c r="H106" s="34"/>
    </row>
    <row r="107" spans="1:8" s="1" customFormat="1" ht="18" customHeight="1">
      <c r="A107" s="55" t="s">
        <v>315</v>
      </c>
      <c r="B107" s="61" t="s">
        <v>316</v>
      </c>
      <c r="C107" s="8">
        <v>55.940625</v>
      </c>
      <c r="D107" s="8">
        <v>220.471875</v>
      </c>
      <c r="E107" s="8">
        <v>276.4125</v>
      </c>
      <c r="F107" s="34"/>
      <c r="G107" s="34"/>
      <c r="H107" s="34"/>
    </row>
    <row r="108" spans="1:8" s="1" customFormat="1" ht="18" customHeight="1">
      <c r="A108" s="54" t="s">
        <v>317</v>
      </c>
      <c r="B108" s="61" t="s">
        <v>318</v>
      </c>
      <c r="C108" s="8">
        <v>55.940625</v>
      </c>
      <c r="D108" s="8">
        <v>220.471875</v>
      </c>
      <c r="E108" s="8">
        <v>276.4125</v>
      </c>
      <c r="F108" s="34"/>
      <c r="G108" s="34"/>
      <c r="H108" s="34"/>
    </row>
    <row r="109" spans="1:8" s="1" customFormat="1" ht="18" customHeight="1">
      <c r="A109" s="54" t="s">
        <v>319</v>
      </c>
      <c r="B109" s="61" t="s">
        <v>320</v>
      </c>
      <c r="C109" s="8">
        <v>55.940625</v>
      </c>
      <c r="D109" s="8">
        <v>220.471875</v>
      </c>
      <c r="E109" s="8">
        <v>276.4125</v>
      </c>
      <c r="F109" s="34"/>
      <c r="G109" s="34"/>
      <c r="H109" s="34"/>
    </row>
    <row r="110" spans="1:8" s="1" customFormat="1" ht="18" customHeight="1">
      <c r="A110" s="54" t="s">
        <v>321</v>
      </c>
      <c r="B110" s="61" t="s">
        <v>322</v>
      </c>
      <c r="C110" s="8">
        <v>55.940625</v>
      </c>
      <c r="D110" s="8">
        <v>220.471875</v>
      </c>
      <c r="E110" s="8">
        <v>276.4125</v>
      </c>
      <c r="F110" s="34"/>
      <c r="G110" s="34"/>
      <c r="H110" s="34"/>
    </row>
    <row r="111" spans="1:8" s="1" customFormat="1" ht="18" customHeight="1">
      <c r="A111" s="54" t="s">
        <v>323</v>
      </c>
      <c r="B111" s="61" t="s">
        <v>324</v>
      </c>
      <c r="C111" s="8">
        <v>55.940625</v>
      </c>
      <c r="D111" s="8">
        <v>220.471875</v>
      </c>
      <c r="E111" s="8">
        <v>276.4125</v>
      </c>
      <c r="F111" s="34"/>
      <c r="G111" s="34"/>
      <c r="H111" s="34"/>
    </row>
    <row r="112" spans="1:8" s="1" customFormat="1" ht="18" customHeight="1">
      <c r="A112" s="54" t="s">
        <v>325</v>
      </c>
      <c r="B112" s="61" t="s">
        <v>326</v>
      </c>
      <c r="C112" s="8">
        <v>55.940625</v>
      </c>
      <c r="D112" s="8">
        <v>220.471875</v>
      </c>
      <c r="E112" s="8">
        <v>276.4125</v>
      </c>
      <c r="F112" s="34"/>
      <c r="G112" s="34"/>
      <c r="H112" s="34"/>
    </row>
    <row r="113" spans="1:8" s="1" customFormat="1" ht="18" customHeight="1">
      <c r="A113" s="54" t="s">
        <v>327</v>
      </c>
      <c r="B113" s="61" t="s">
        <v>328</v>
      </c>
      <c r="C113" s="8">
        <v>55.940625</v>
      </c>
      <c r="D113" s="8">
        <v>220.471875</v>
      </c>
      <c r="E113" s="8">
        <v>276.4125</v>
      </c>
      <c r="F113" s="34"/>
      <c r="G113" s="34"/>
      <c r="H113" s="34"/>
    </row>
    <row r="114" spans="1:8" s="1" customFormat="1" ht="18" customHeight="1">
      <c r="A114" s="54" t="s">
        <v>329</v>
      </c>
      <c r="B114" s="61" t="s">
        <v>330</v>
      </c>
      <c r="C114" s="8">
        <v>55.940625</v>
      </c>
      <c r="D114" s="8">
        <v>220.471875</v>
      </c>
      <c r="E114" s="8">
        <v>276.4125</v>
      </c>
      <c r="F114" s="34"/>
      <c r="G114" s="34"/>
      <c r="H114" s="34"/>
    </row>
    <row r="115" spans="1:8" s="1" customFormat="1" ht="18" customHeight="1">
      <c r="A115" s="54" t="s">
        <v>331</v>
      </c>
      <c r="B115" s="61" t="s">
        <v>332</v>
      </c>
      <c r="C115" s="8">
        <v>92.1375</v>
      </c>
      <c r="D115" s="8">
        <v>220.471875</v>
      </c>
      <c r="E115" s="8">
        <v>312.609375</v>
      </c>
      <c r="F115" s="34"/>
      <c r="G115" s="34"/>
      <c r="H115" s="34"/>
    </row>
    <row r="116" spans="1:8" s="1" customFormat="1" ht="18" customHeight="1">
      <c r="A116" s="54" t="s">
        <v>333</v>
      </c>
      <c r="B116" s="61" t="s">
        <v>334</v>
      </c>
      <c r="C116" s="8">
        <v>55.940625</v>
      </c>
      <c r="D116" s="8">
        <v>220.471875</v>
      </c>
      <c r="E116" s="8">
        <v>276.4125</v>
      </c>
      <c r="F116" s="34"/>
      <c r="G116" s="34"/>
      <c r="H116" s="34"/>
    </row>
    <row r="117" spans="1:8" ht="15" customHeight="1">
      <c r="A117" s="71"/>
      <c r="B117" s="72"/>
      <c r="C117" s="73"/>
      <c r="D117" s="73"/>
      <c r="E117" s="73"/>
      <c r="F117" s="34"/>
      <c r="G117" s="34"/>
      <c r="H117" s="34"/>
    </row>
    <row r="118" spans="1:8" ht="18.75" customHeight="1">
      <c r="A118" s="11" t="s">
        <v>174</v>
      </c>
      <c r="B118" s="24" t="s">
        <v>335</v>
      </c>
      <c r="C118" s="68" t="s">
        <v>132</v>
      </c>
      <c r="D118" s="68" t="s">
        <v>134</v>
      </c>
      <c r="E118" s="68" t="s">
        <v>1</v>
      </c>
      <c r="F118" s="34"/>
      <c r="G118" s="34"/>
      <c r="H118" s="34"/>
    </row>
    <row r="119" spans="1:8" ht="24">
      <c r="A119" s="57" t="s">
        <v>336</v>
      </c>
      <c r="B119" s="64" t="s">
        <v>337</v>
      </c>
      <c r="C119" s="8">
        <v>460.6875</v>
      </c>
      <c r="D119" s="8">
        <v>477.140625</v>
      </c>
      <c r="E119" s="8">
        <v>937.828125</v>
      </c>
      <c r="F119" s="34"/>
      <c r="G119" s="34"/>
      <c r="H119" s="34"/>
    </row>
    <row r="120" spans="1:8" ht="16.5" customHeight="1">
      <c r="A120" s="57" t="s">
        <v>338</v>
      </c>
      <c r="B120" s="64" t="s">
        <v>339</v>
      </c>
      <c r="C120" s="8">
        <v>612.05625</v>
      </c>
      <c r="D120" s="8">
        <v>1224.1125</v>
      </c>
      <c r="E120" s="8">
        <v>1836.1687499999998</v>
      </c>
      <c r="F120" s="34"/>
      <c r="G120" s="34"/>
      <c r="H120" s="34"/>
    </row>
    <row r="121" spans="1:8" ht="16.5" customHeight="1">
      <c r="A121" s="57" t="s">
        <v>340</v>
      </c>
      <c r="B121" s="64" t="s">
        <v>356</v>
      </c>
      <c r="C121" s="8">
        <v>62.521875</v>
      </c>
      <c r="D121" s="8">
        <v>95.428125</v>
      </c>
      <c r="E121" s="8">
        <v>157.95</v>
      </c>
      <c r="F121" s="34"/>
      <c r="G121" s="34"/>
      <c r="H121" s="34"/>
    </row>
    <row r="122" spans="1:8" ht="14.25" customHeight="1">
      <c r="A122" s="58"/>
      <c r="B122" s="72"/>
      <c r="C122" s="73"/>
      <c r="D122" s="73"/>
      <c r="E122" s="73"/>
      <c r="F122" s="34"/>
      <c r="G122" s="34"/>
      <c r="H122" s="34"/>
    </row>
    <row r="123" spans="1:8" ht="17.25" customHeight="1">
      <c r="A123" s="181" t="s">
        <v>174</v>
      </c>
      <c r="B123" s="24" t="s">
        <v>341</v>
      </c>
      <c r="C123" s="181" t="s">
        <v>132</v>
      </c>
      <c r="D123" s="181" t="s">
        <v>134</v>
      </c>
      <c r="E123" s="181" t="s">
        <v>1</v>
      </c>
      <c r="F123" s="34"/>
      <c r="G123" s="34"/>
      <c r="H123" s="34"/>
    </row>
    <row r="124" spans="1:8" ht="17.25" customHeight="1">
      <c r="A124" s="182"/>
      <c r="B124" s="64" t="s">
        <v>342</v>
      </c>
      <c r="C124" s="182"/>
      <c r="D124" s="182"/>
      <c r="E124" s="182"/>
      <c r="F124" s="34"/>
      <c r="G124" s="34"/>
      <c r="H124" s="34"/>
    </row>
    <row r="125" spans="1:8" ht="17.25" customHeight="1">
      <c r="A125" s="60" t="s">
        <v>343</v>
      </c>
      <c r="B125" s="64" t="s">
        <v>344</v>
      </c>
      <c r="C125" s="8">
        <v>111.88125</v>
      </c>
      <c r="D125" s="8">
        <v>121.753125</v>
      </c>
      <c r="E125" s="8">
        <v>233.634375</v>
      </c>
      <c r="F125" s="34"/>
      <c r="G125" s="34"/>
      <c r="H125" s="34"/>
    </row>
    <row r="126" spans="1:8" ht="17.25" customHeight="1">
      <c r="A126" s="59" t="s">
        <v>345</v>
      </c>
      <c r="B126" s="64" t="s">
        <v>346</v>
      </c>
      <c r="C126" s="8">
        <v>148.078125</v>
      </c>
      <c r="D126" s="8">
        <v>151.36875</v>
      </c>
      <c r="E126" s="8">
        <v>299.446875</v>
      </c>
      <c r="F126" s="34"/>
      <c r="G126" s="34"/>
      <c r="H126" s="34"/>
    </row>
    <row r="127" spans="1:8" ht="17.25" customHeight="1">
      <c r="A127" s="59" t="s">
        <v>347</v>
      </c>
      <c r="B127" s="64" t="s">
        <v>348</v>
      </c>
      <c r="C127" s="8">
        <v>213.890625</v>
      </c>
      <c r="D127" s="8">
        <v>184.275</v>
      </c>
      <c r="E127" s="8">
        <v>398.165625</v>
      </c>
      <c r="F127" s="34"/>
      <c r="G127" s="34"/>
      <c r="H127" s="34"/>
    </row>
    <row r="128" spans="1:8" ht="13.5" customHeight="1">
      <c r="A128" s="71"/>
      <c r="B128" s="72"/>
      <c r="C128" s="73"/>
      <c r="D128" s="73"/>
      <c r="E128" s="73"/>
      <c r="F128" s="34"/>
      <c r="G128" s="34"/>
      <c r="H128" s="34"/>
    </row>
    <row r="129" spans="1:8" ht="19.5" customHeight="1">
      <c r="A129" s="11" t="s">
        <v>174</v>
      </c>
      <c r="B129" s="24" t="s">
        <v>349</v>
      </c>
      <c r="C129" s="68" t="s">
        <v>132</v>
      </c>
      <c r="D129" s="68" t="s">
        <v>134</v>
      </c>
      <c r="E129" s="68" t="s">
        <v>1</v>
      </c>
      <c r="F129" s="34"/>
      <c r="G129" s="34"/>
      <c r="H129" s="34"/>
    </row>
    <row r="130" spans="1:8" ht="24">
      <c r="A130" s="57" t="s">
        <v>350</v>
      </c>
      <c r="B130" s="61" t="s">
        <v>351</v>
      </c>
      <c r="C130" s="8">
        <v>121.753125</v>
      </c>
      <c r="D130" s="8">
        <v>220.471875</v>
      </c>
      <c r="E130" s="8">
        <v>342.225</v>
      </c>
      <c r="F130" s="34"/>
      <c r="G130" s="34"/>
      <c r="H130" s="34"/>
    </row>
    <row r="131" spans="1:5" ht="18.75" customHeight="1">
      <c r="A131" s="25"/>
      <c r="B131" s="25"/>
      <c r="C131" s="10"/>
      <c r="D131" s="10"/>
      <c r="E131" s="10"/>
    </row>
  </sheetData>
  <sheetProtection/>
  <mergeCells count="6">
    <mergeCell ref="A3:E3"/>
    <mergeCell ref="A4:E4"/>
    <mergeCell ref="A123:A124"/>
    <mergeCell ref="C123:C124"/>
    <mergeCell ref="D123:D124"/>
    <mergeCell ref="E123:E124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zoomScalePageLayoutView="0" workbookViewId="0" topLeftCell="A28">
      <selection activeCell="C3" sqref="C3:C4"/>
    </sheetView>
  </sheetViews>
  <sheetFormatPr defaultColWidth="11.421875" defaultRowHeight="12.75"/>
  <cols>
    <col min="1" max="1" width="20.140625" style="0" customWidth="1"/>
    <col min="2" max="2" width="25.421875" style="0" bestFit="1" customWidth="1"/>
    <col min="3" max="3" width="18.28125" style="0" customWidth="1"/>
  </cols>
  <sheetData>
    <row r="1" spans="1:5" ht="20.25" customHeight="1">
      <c r="A1" s="179" t="s">
        <v>758</v>
      </c>
      <c r="B1" s="179"/>
      <c r="C1" s="179"/>
      <c r="D1" s="179"/>
      <c r="E1" s="179"/>
    </row>
    <row r="2" spans="1:5" ht="20.25" customHeight="1" thickBot="1">
      <c r="A2" s="116"/>
      <c r="B2" s="116"/>
      <c r="C2" s="116"/>
      <c r="D2" s="116"/>
      <c r="E2" s="116"/>
    </row>
    <row r="3" spans="1:3" s="151" customFormat="1" ht="25.5">
      <c r="A3" s="230" t="s">
        <v>693</v>
      </c>
      <c r="B3" s="175" t="s">
        <v>694</v>
      </c>
      <c r="C3" s="177" t="s">
        <v>695</v>
      </c>
    </row>
    <row r="4" spans="1:3" s="151" customFormat="1" ht="13.5" thickBot="1">
      <c r="A4" s="231"/>
      <c r="B4" s="176" t="s">
        <v>696</v>
      </c>
      <c r="C4" s="178" t="s">
        <v>697</v>
      </c>
    </row>
    <row r="5" spans="1:4" s="45" customFormat="1" ht="17.25" customHeight="1">
      <c r="A5" s="152" t="s">
        <v>698</v>
      </c>
      <c r="B5" s="153" t="s">
        <v>699</v>
      </c>
      <c r="C5" s="154">
        <v>735.46</v>
      </c>
      <c r="D5" s="162"/>
    </row>
    <row r="6" spans="1:3" s="45" customFormat="1" ht="17.25" customHeight="1">
      <c r="A6" s="155" t="s">
        <v>700</v>
      </c>
      <c r="B6" s="156" t="s">
        <v>701</v>
      </c>
      <c r="C6" s="154">
        <v>845.89</v>
      </c>
    </row>
    <row r="7" spans="1:3" s="18" customFormat="1" ht="17.25" customHeight="1">
      <c r="A7" s="155" t="s">
        <v>702</v>
      </c>
      <c r="B7" s="156" t="s">
        <v>703</v>
      </c>
      <c r="C7" s="154">
        <v>972.76</v>
      </c>
    </row>
    <row r="8" spans="1:3" s="18" customFormat="1" ht="17.25" customHeight="1">
      <c r="A8" s="155" t="s">
        <v>704</v>
      </c>
      <c r="B8" s="156" t="s">
        <v>705</v>
      </c>
      <c r="C8" s="154">
        <v>1118.58</v>
      </c>
    </row>
    <row r="9" spans="1:3" s="18" customFormat="1" ht="17.25" customHeight="1">
      <c r="A9" s="155" t="s">
        <v>706</v>
      </c>
      <c r="B9" s="156" t="s">
        <v>707</v>
      </c>
      <c r="C9" s="154">
        <v>1285.79</v>
      </c>
    </row>
    <row r="10" spans="1:3" s="18" customFormat="1" ht="17.25" customHeight="1">
      <c r="A10" s="155" t="s">
        <v>708</v>
      </c>
      <c r="B10" s="156" t="s">
        <v>709</v>
      </c>
      <c r="C10" s="154">
        <v>1479.36</v>
      </c>
    </row>
    <row r="11" spans="1:3" s="18" customFormat="1" ht="17.25" customHeight="1">
      <c r="A11" s="155" t="s">
        <v>710</v>
      </c>
      <c r="B11" s="156" t="s">
        <v>711</v>
      </c>
      <c r="C11" s="154">
        <v>1701.64</v>
      </c>
    </row>
    <row r="12" spans="1:3" s="18" customFormat="1" ht="17.25" customHeight="1">
      <c r="A12" s="155" t="s">
        <v>712</v>
      </c>
      <c r="B12" s="156" t="s">
        <v>713</v>
      </c>
      <c r="C12" s="154">
        <v>1956.4</v>
      </c>
    </row>
    <row r="13" spans="1:3" s="18" customFormat="1" ht="17.25" customHeight="1">
      <c r="A13" s="155" t="s">
        <v>714</v>
      </c>
      <c r="B13" s="156" t="s">
        <v>715</v>
      </c>
      <c r="C13" s="154">
        <v>2250.18</v>
      </c>
    </row>
    <row r="14" spans="1:3" s="18" customFormat="1" ht="17.25" customHeight="1">
      <c r="A14" s="155" t="s">
        <v>716</v>
      </c>
      <c r="B14" s="156" t="s">
        <v>717</v>
      </c>
      <c r="C14" s="154">
        <v>2587.41</v>
      </c>
    </row>
    <row r="15" spans="1:3" s="18" customFormat="1" ht="17.25" customHeight="1">
      <c r="A15" s="155" t="s">
        <v>718</v>
      </c>
      <c r="B15" s="156" t="s">
        <v>719</v>
      </c>
      <c r="C15" s="154">
        <v>2975.78</v>
      </c>
    </row>
    <row r="16" spans="1:3" s="18" customFormat="1" ht="17.25" customHeight="1">
      <c r="A16" s="155" t="s">
        <v>720</v>
      </c>
      <c r="B16" s="156" t="s">
        <v>721</v>
      </c>
      <c r="C16" s="154">
        <v>3423.18</v>
      </c>
    </row>
    <row r="17" spans="1:3" s="18" customFormat="1" ht="17.25" customHeight="1">
      <c r="A17" s="155" t="s">
        <v>722</v>
      </c>
      <c r="B17" s="156" t="s">
        <v>723</v>
      </c>
      <c r="C17" s="154">
        <v>3935.3</v>
      </c>
    </row>
    <row r="18" spans="1:3" s="18" customFormat="1" ht="17.25" customHeight="1">
      <c r="A18" s="155" t="s">
        <v>724</v>
      </c>
      <c r="B18" s="156" t="s">
        <v>725</v>
      </c>
      <c r="C18" s="154">
        <v>4525.64</v>
      </c>
    </row>
    <row r="19" spans="1:3" s="18" customFormat="1" ht="17.25" customHeight="1">
      <c r="A19" s="155" t="s">
        <v>726</v>
      </c>
      <c r="B19" s="156" t="s">
        <v>727</v>
      </c>
      <c r="C19" s="154">
        <v>5204.48</v>
      </c>
    </row>
    <row r="20" spans="1:3" s="18" customFormat="1" ht="17.25" customHeight="1">
      <c r="A20" s="155" t="s">
        <v>728</v>
      </c>
      <c r="B20" s="156" t="s">
        <v>729</v>
      </c>
      <c r="C20" s="154">
        <v>5985.16</v>
      </c>
    </row>
    <row r="21" spans="1:3" s="18" customFormat="1" ht="17.25" customHeight="1">
      <c r="A21" s="155" t="s">
        <v>730</v>
      </c>
      <c r="B21" s="156" t="s">
        <v>731</v>
      </c>
      <c r="C21" s="154">
        <v>6879.56</v>
      </c>
    </row>
    <row r="22" spans="1:3" s="18" customFormat="1" ht="17.25" customHeight="1">
      <c r="A22" s="155" t="s">
        <v>732</v>
      </c>
      <c r="B22" s="156" t="s">
        <v>733</v>
      </c>
      <c r="C22" s="154">
        <v>7915.53</v>
      </c>
    </row>
    <row r="23" spans="1:3" s="18" customFormat="1" ht="17.25" customHeight="1">
      <c r="A23" s="155" t="s">
        <v>734</v>
      </c>
      <c r="B23" s="156" t="s">
        <v>735</v>
      </c>
      <c r="C23" s="154">
        <v>9143.94</v>
      </c>
    </row>
    <row r="24" spans="1:3" s="18" customFormat="1" ht="17.25" customHeight="1">
      <c r="A24" s="155" t="s">
        <v>736</v>
      </c>
      <c r="B24" s="156" t="s">
        <v>737</v>
      </c>
      <c r="C24" s="154">
        <v>10609.88</v>
      </c>
    </row>
    <row r="25" spans="1:3" s="18" customFormat="1" ht="17.25" customHeight="1">
      <c r="A25" s="155" t="s">
        <v>738</v>
      </c>
      <c r="B25" s="156" t="s">
        <v>739</v>
      </c>
      <c r="C25" s="154">
        <v>12301.29</v>
      </c>
    </row>
    <row r="26" spans="1:3" s="18" customFormat="1" ht="17.25" customHeight="1">
      <c r="A26" s="155" t="s">
        <v>740</v>
      </c>
      <c r="B26" s="157" t="s">
        <v>741</v>
      </c>
      <c r="C26" s="154">
        <v>220.64</v>
      </c>
    </row>
    <row r="27" spans="1:3" s="18" customFormat="1" ht="17.25" customHeight="1">
      <c r="A27" s="155" t="s">
        <v>742</v>
      </c>
      <c r="B27" s="156" t="s">
        <v>743</v>
      </c>
      <c r="C27" s="154">
        <v>367.76</v>
      </c>
    </row>
    <row r="28" spans="1:3" s="18" customFormat="1" ht="27.75" customHeight="1">
      <c r="A28" s="155" t="s">
        <v>744</v>
      </c>
      <c r="B28" s="156" t="s">
        <v>745</v>
      </c>
      <c r="C28" s="154">
        <v>1103.25</v>
      </c>
    </row>
    <row r="29" spans="1:3" s="18" customFormat="1" ht="17.25" customHeight="1" thickBot="1">
      <c r="A29" s="158" t="s">
        <v>746</v>
      </c>
      <c r="B29" s="159" t="s">
        <v>747</v>
      </c>
      <c r="C29" s="154">
        <v>735.5</v>
      </c>
    </row>
    <row r="31" ht="12.75">
      <c r="A31" s="160"/>
    </row>
    <row r="32" ht="12.75">
      <c r="A32" s="161" t="s">
        <v>748</v>
      </c>
    </row>
    <row r="33" ht="12.75">
      <c r="A33" s="161" t="s">
        <v>749</v>
      </c>
    </row>
  </sheetData>
  <sheetProtection/>
  <mergeCells count="2">
    <mergeCell ref="A3:A4"/>
    <mergeCell ref="A1:E1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"/>
  <sheetViews>
    <sheetView zoomScalePageLayoutView="0" workbookViewId="0" topLeftCell="A1">
      <selection activeCell="D9" sqref="D9"/>
    </sheetView>
  </sheetViews>
  <sheetFormatPr defaultColWidth="11.421875" defaultRowHeight="12.75"/>
  <sheetData>
    <row r="1" spans="1:5" ht="15.75">
      <c r="A1" s="179" t="s">
        <v>758</v>
      </c>
      <c r="B1" s="179"/>
      <c r="C1" s="179"/>
      <c r="D1" s="179"/>
      <c r="E1" s="179"/>
    </row>
    <row r="2" spans="1:5" ht="16.5" thickBot="1">
      <c r="A2" s="116"/>
      <c r="B2" s="116"/>
      <c r="C2" s="116"/>
      <c r="D2" s="116"/>
      <c r="E2" s="116"/>
    </row>
    <row r="3" spans="1:9" s="18" customFormat="1" ht="27" customHeight="1" thickBot="1">
      <c r="A3" s="163" t="s">
        <v>750</v>
      </c>
      <c r="B3" s="164" t="s">
        <v>648</v>
      </c>
      <c r="C3" s="165" t="s">
        <v>751</v>
      </c>
      <c r="D3" s="166" t="s">
        <v>752</v>
      </c>
      <c r="E3" s="167"/>
      <c r="F3" s="167"/>
      <c r="G3" s="167"/>
      <c r="H3" s="167"/>
      <c r="I3" s="167"/>
    </row>
    <row r="4" spans="1:9" s="18" customFormat="1" ht="27" customHeight="1">
      <c r="A4" s="168" t="s">
        <v>753</v>
      </c>
      <c r="B4" s="169">
        <f>170*1.4</f>
        <v>237.99999999999997</v>
      </c>
      <c r="C4" s="169">
        <f>103*1.4</f>
        <v>144.2</v>
      </c>
      <c r="D4" s="170">
        <f>+B4+C4</f>
        <v>382.19999999999993</v>
      </c>
      <c r="E4" s="167"/>
      <c r="F4" s="167"/>
      <c r="G4" s="167"/>
      <c r="H4" s="167"/>
      <c r="I4" s="167"/>
    </row>
    <row r="5" spans="1:9" s="18" customFormat="1" ht="27" customHeight="1">
      <c r="A5" s="171" t="s">
        <v>754</v>
      </c>
      <c r="B5" s="169">
        <f>264*1.4</f>
        <v>369.59999999999997</v>
      </c>
      <c r="C5" s="169">
        <f>103*1.4</f>
        <v>144.2</v>
      </c>
      <c r="D5" s="170">
        <f>+B5+C5</f>
        <v>513.8</v>
      </c>
      <c r="E5" s="167"/>
      <c r="F5" s="167"/>
      <c r="G5" s="167"/>
      <c r="H5" s="167"/>
      <c r="I5" s="167"/>
    </row>
    <row r="6" spans="1:9" s="18" customFormat="1" ht="27" customHeight="1">
      <c r="A6" s="171" t="s">
        <v>755</v>
      </c>
      <c r="B6" s="169">
        <f>122*1.5</f>
        <v>183</v>
      </c>
      <c r="C6" s="169">
        <f>16*1.5</f>
        <v>24</v>
      </c>
      <c r="D6" s="170">
        <f>+B6+C6</f>
        <v>207</v>
      </c>
      <c r="E6" s="167"/>
      <c r="F6" s="167"/>
      <c r="G6" s="167"/>
      <c r="H6" s="167"/>
      <c r="I6" s="16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rstPageNumber="19" useFirstPageNumber="1" horizontalDpi="600" verticalDpi="600" orientation="portrait" paperSize="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2.57421875" style="5" customWidth="1"/>
    <col min="2" max="2" width="86.00390625" style="4" customWidth="1"/>
    <col min="3" max="3" width="14.421875" style="38" customWidth="1"/>
    <col min="4" max="4" width="11.140625" style="38" customWidth="1"/>
    <col min="5" max="5" width="13.28125" style="38" customWidth="1"/>
    <col min="6" max="8" width="11.421875" style="33" customWidth="1"/>
  </cols>
  <sheetData>
    <row r="1" spans="1:5" ht="18.75" customHeight="1">
      <c r="A1" s="179" t="s">
        <v>759</v>
      </c>
      <c r="B1" s="179"/>
      <c r="C1" s="179"/>
      <c r="D1" s="179"/>
      <c r="E1" s="179"/>
    </row>
    <row r="2" spans="1:5" ht="23.25" customHeight="1">
      <c r="A2" s="7"/>
      <c r="B2" s="17"/>
      <c r="C2" s="36"/>
      <c r="D2" s="36"/>
      <c r="E2" s="36"/>
    </row>
    <row r="3" spans="1:5" ht="39" customHeight="1">
      <c r="A3" s="183" t="s">
        <v>30</v>
      </c>
      <c r="B3" s="183"/>
      <c r="C3" s="79" t="s">
        <v>132</v>
      </c>
      <c r="D3" s="79" t="s">
        <v>133</v>
      </c>
      <c r="E3" s="80" t="s">
        <v>650</v>
      </c>
    </row>
    <row r="4" spans="1:5" ht="21" customHeight="1">
      <c r="A4" s="81" t="s">
        <v>31</v>
      </c>
      <c r="B4" s="85" t="s">
        <v>173</v>
      </c>
      <c r="C4" s="20">
        <v>252.22640625</v>
      </c>
      <c r="D4" s="20">
        <v>324.7846875</v>
      </c>
      <c r="E4" s="8">
        <v>577.01109375</v>
      </c>
    </row>
    <row r="5" spans="1:8" s="2" customFormat="1" ht="21" customHeight="1">
      <c r="A5" s="81" t="s">
        <v>385</v>
      </c>
      <c r="B5" s="86" t="s">
        <v>172</v>
      </c>
      <c r="C5" s="20">
        <v>252.22640625</v>
      </c>
      <c r="D5" s="20">
        <v>324.7846875</v>
      </c>
      <c r="E5" s="8">
        <v>577.01109375</v>
      </c>
      <c r="F5" s="33"/>
      <c r="G5" s="33"/>
      <c r="H5" s="33"/>
    </row>
    <row r="6" spans="1:5" ht="15.75" customHeight="1">
      <c r="A6" s="22"/>
      <c r="B6" s="23"/>
      <c r="C6" s="20">
        <v>0</v>
      </c>
      <c r="D6" s="20">
        <v>0</v>
      </c>
      <c r="E6" s="8">
        <v>0</v>
      </c>
    </row>
    <row r="7" spans="1:5" ht="21" customHeight="1">
      <c r="A7" s="81" t="s">
        <v>32</v>
      </c>
      <c r="B7" s="85" t="s">
        <v>170</v>
      </c>
      <c r="C7" s="20">
        <v>252.22640625</v>
      </c>
      <c r="D7" s="20">
        <v>324.7846875</v>
      </c>
      <c r="E7" s="8">
        <v>577.01109375</v>
      </c>
    </row>
    <row r="8" spans="1:5" ht="21" customHeight="1">
      <c r="A8" s="81" t="s">
        <v>33</v>
      </c>
      <c r="B8" s="85" t="s">
        <v>171</v>
      </c>
      <c r="C8" s="20">
        <v>194.146875</v>
      </c>
      <c r="D8" s="20">
        <v>162.39234375</v>
      </c>
      <c r="E8" s="8">
        <v>356.53921875000003</v>
      </c>
    </row>
    <row r="9" spans="1:5" ht="21" customHeight="1">
      <c r="A9" s="81" t="s">
        <v>386</v>
      </c>
      <c r="B9" s="85" t="s">
        <v>102</v>
      </c>
      <c r="C9" s="20">
        <v>252.22640625</v>
      </c>
      <c r="D9" s="20">
        <v>324.7846875</v>
      </c>
      <c r="E9" s="8">
        <v>577.01109375</v>
      </c>
    </row>
    <row r="10" spans="1:5" ht="21" customHeight="1">
      <c r="A10" s="81" t="s">
        <v>387</v>
      </c>
      <c r="B10" s="85" t="s">
        <v>103</v>
      </c>
      <c r="C10" s="20">
        <v>252.22640625</v>
      </c>
      <c r="D10" s="20">
        <v>324.7846875</v>
      </c>
      <c r="E10" s="8">
        <v>577.01109375</v>
      </c>
    </row>
    <row r="11" spans="1:5" ht="21" customHeight="1">
      <c r="A11" s="81" t="s">
        <v>388</v>
      </c>
      <c r="B11" s="85" t="s">
        <v>104</v>
      </c>
      <c r="C11" s="20">
        <v>252.22640625</v>
      </c>
      <c r="D11" s="20">
        <v>324.7846875</v>
      </c>
      <c r="E11" s="8">
        <v>577.01109375</v>
      </c>
    </row>
    <row r="12" spans="1:6" ht="15" customHeight="1">
      <c r="A12" s="81"/>
      <c r="B12" s="83"/>
      <c r="C12" s="83"/>
      <c r="D12" s="83"/>
      <c r="E12" s="83"/>
      <c r="F12" s="83"/>
    </row>
    <row r="13" spans="1:5" ht="21" customHeight="1">
      <c r="A13" s="81" t="s">
        <v>34</v>
      </c>
      <c r="B13" s="87" t="s">
        <v>70</v>
      </c>
      <c r="C13" s="20">
        <v>317.874375</v>
      </c>
      <c r="D13" s="20">
        <v>514.8182812499999</v>
      </c>
      <c r="E13" s="8">
        <v>832.69265625</v>
      </c>
    </row>
    <row r="14" spans="1:5" ht="21" customHeight="1">
      <c r="A14" s="26"/>
      <c r="B14" s="88"/>
      <c r="C14" s="89"/>
      <c r="D14" s="65"/>
      <c r="E14" s="90"/>
    </row>
    <row r="15" spans="1:5" ht="28.5" customHeight="1">
      <c r="A15" s="183" t="s">
        <v>137</v>
      </c>
      <c r="B15" s="183"/>
      <c r="C15" s="184" t="s">
        <v>132</v>
      </c>
      <c r="D15" s="184" t="s">
        <v>133</v>
      </c>
      <c r="E15" s="184" t="s">
        <v>650</v>
      </c>
    </row>
    <row r="16" spans="1:5" ht="19.5" customHeight="1">
      <c r="A16" s="185" t="s">
        <v>144</v>
      </c>
      <c r="B16" s="185"/>
      <c r="C16" s="182"/>
      <c r="D16" s="182"/>
      <c r="E16" s="182"/>
    </row>
    <row r="17" spans="1:5" ht="25.5" customHeight="1">
      <c r="A17" s="81" t="s">
        <v>140</v>
      </c>
      <c r="B17" s="87" t="s">
        <v>138</v>
      </c>
      <c r="C17" s="20">
        <v>373.15687499999996</v>
      </c>
      <c r="D17" s="20">
        <v>459.53578125</v>
      </c>
      <c r="E17" s="8">
        <v>832.69265625</v>
      </c>
    </row>
    <row r="18" spans="1:5" ht="25.5" customHeight="1">
      <c r="A18" s="81" t="s">
        <v>141</v>
      </c>
      <c r="B18" s="87" t="s">
        <v>139</v>
      </c>
      <c r="C18" s="20">
        <v>528.63890625</v>
      </c>
      <c r="D18" s="20">
        <v>825.7823437499999</v>
      </c>
      <c r="E18" s="8">
        <v>1354.4212499999999</v>
      </c>
    </row>
    <row r="19" ht="12.75">
      <c r="A19" s="7"/>
    </row>
    <row r="20" ht="12.75">
      <c r="A20" s="7"/>
    </row>
    <row r="21" ht="12.75">
      <c r="A21" s="7"/>
    </row>
  </sheetData>
  <sheetProtection/>
  <mergeCells count="7">
    <mergeCell ref="A1:E1"/>
    <mergeCell ref="A3:B3"/>
    <mergeCell ref="A15:B15"/>
    <mergeCell ref="C15:C16"/>
    <mergeCell ref="D15:D16"/>
    <mergeCell ref="E15:E16"/>
    <mergeCell ref="A16:B16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15"/>
  <sheetViews>
    <sheetView zoomScalePageLayoutView="0" workbookViewId="0" topLeftCell="A1">
      <selection activeCell="A4" sqref="A4:B4"/>
    </sheetView>
  </sheetViews>
  <sheetFormatPr defaultColWidth="11.421875" defaultRowHeight="12.75"/>
  <cols>
    <col min="1" max="1" width="18.7109375" style="0" customWidth="1"/>
    <col min="2" max="2" width="44.140625" style="0" customWidth="1"/>
    <col min="3" max="5" width="9.7109375" style="44" customWidth="1"/>
    <col min="6" max="8" width="11.421875" style="33" customWidth="1"/>
  </cols>
  <sheetData>
    <row r="1" spans="1:16" ht="18.75" customHeight="1">
      <c r="A1" s="179" t="s">
        <v>759</v>
      </c>
      <c r="B1" s="179"/>
      <c r="C1" s="179"/>
      <c r="D1" s="179"/>
      <c r="E1" s="179"/>
      <c r="F1" s="47"/>
      <c r="G1" s="47"/>
      <c r="H1" s="47"/>
      <c r="I1" s="2"/>
      <c r="J1" s="2"/>
      <c r="K1" s="2"/>
      <c r="L1" s="2"/>
      <c r="M1" s="2"/>
      <c r="N1" s="2"/>
      <c r="O1" s="2"/>
      <c r="P1" s="2"/>
    </row>
    <row r="2" spans="1:16" ht="18.75" customHeight="1">
      <c r="A2" s="52"/>
      <c r="B2" s="52" t="s">
        <v>686</v>
      </c>
      <c r="C2" s="96"/>
      <c r="D2" s="96"/>
      <c r="E2" s="96"/>
      <c r="F2" s="47"/>
      <c r="G2" s="47"/>
      <c r="H2" s="47"/>
      <c r="I2" s="2"/>
      <c r="J2" s="2"/>
      <c r="K2" s="2"/>
      <c r="L2" s="2"/>
      <c r="M2" s="2"/>
      <c r="N2" s="2"/>
      <c r="O2" s="2"/>
      <c r="P2" s="2"/>
    </row>
    <row r="3" spans="1:16" ht="12.75">
      <c r="A3" s="16"/>
      <c r="B3" s="12"/>
      <c r="C3" s="39"/>
      <c r="D3" s="39"/>
      <c r="E3" s="39"/>
      <c r="F3" s="47"/>
      <c r="G3" s="47"/>
      <c r="H3" s="47"/>
      <c r="I3" s="2"/>
      <c r="J3" s="2"/>
      <c r="K3" s="2"/>
      <c r="L3" s="2"/>
      <c r="M3" s="2"/>
      <c r="N3" s="2"/>
      <c r="O3" s="2"/>
      <c r="P3" s="2"/>
    </row>
    <row r="4" spans="1:5" ht="27" customHeight="1">
      <c r="A4" s="191" t="s">
        <v>2</v>
      </c>
      <c r="B4" s="192"/>
      <c r="C4" s="186" t="s">
        <v>0</v>
      </c>
      <c r="D4" s="186" t="s">
        <v>134</v>
      </c>
      <c r="E4" s="195" t="s">
        <v>1</v>
      </c>
    </row>
    <row r="5" spans="1:5" ht="27.75" customHeight="1">
      <c r="A5" s="197" t="s">
        <v>761</v>
      </c>
      <c r="B5" s="198"/>
      <c r="C5" s="193"/>
      <c r="D5" s="194"/>
      <c r="E5" s="196"/>
    </row>
    <row r="6" spans="1:8" s="1" customFormat="1" ht="24" customHeight="1">
      <c r="A6" s="81" t="s">
        <v>3</v>
      </c>
      <c r="B6" s="93" t="s">
        <v>71</v>
      </c>
      <c r="C6" s="84">
        <v>194.146875</v>
      </c>
      <c r="D6" s="84">
        <v>658.125</v>
      </c>
      <c r="E6" s="84">
        <v>852.271875</v>
      </c>
      <c r="F6" s="34"/>
      <c r="G6" s="34"/>
      <c r="H6" s="34"/>
    </row>
    <row r="7" spans="1:8" s="1" customFormat="1" ht="24" customHeight="1">
      <c r="A7" s="81" t="s">
        <v>363</v>
      </c>
      <c r="B7" s="93" t="s">
        <v>370</v>
      </c>
      <c r="C7" s="84">
        <v>194.146875</v>
      </c>
      <c r="D7" s="84">
        <v>720.646875</v>
      </c>
      <c r="E7" s="84">
        <v>914.79375</v>
      </c>
      <c r="F7" s="34"/>
      <c r="G7" s="34"/>
      <c r="H7" s="34"/>
    </row>
    <row r="8" spans="1:8" s="1" customFormat="1" ht="24" customHeight="1">
      <c r="A8" s="81" t="s">
        <v>4</v>
      </c>
      <c r="B8" s="94" t="s">
        <v>371</v>
      </c>
      <c r="C8" s="84">
        <v>194.146875</v>
      </c>
      <c r="D8" s="84">
        <v>394.875</v>
      </c>
      <c r="E8" s="84">
        <v>589.021875</v>
      </c>
      <c r="F8" s="34"/>
      <c r="G8" s="34"/>
      <c r="H8" s="34"/>
    </row>
    <row r="9" spans="1:8" s="1" customFormat="1" ht="24" customHeight="1">
      <c r="A9" s="81" t="s">
        <v>364</v>
      </c>
      <c r="B9" s="94" t="s">
        <v>372</v>
      </c>
      <c r="C9" s="84">
        <v>194.146875</v>
      </c>
      <c r="D9" s="84">
        <v>621.928125</v>
      </c>
      <c r="E9" s="84">
        <v>816.075</v>
      </c>
      <c r="F9" s="34"/>
      <c r="G9" s="34"/>
      <c r="H9" s="34"/>
    </row>
    <row r="10" spans="1:8" s="1" customFormat="1" ht="24" customHeight="1">
      <c r="A10" s="81" t="s">
        <v>365</v>
      </c>
      <c r="B10" s="94" t="s">
        <v>373</v>
      </c>
      <c r="C10" s="84">
        <v>194.146875</v>
      </c>
      <c r="D10" s="84">
        <v>658.125</v>
      </c>
      <c r="E10" s="84">
        <v>852.271875</v>
      </c>
      <c r="F10" s="34"/>
      <c r="G10" s="34"/>
      <c r="H10" s="34"/>
    </row>
    <row r="11" spans="1:8" s="1" customFormat="1" ht="24" customHeight="1">
      <c r="A11" s="81" t="s">
        <v>366</v>
      </c>
      <c r="B11" s="94" t="s">
        <v>374</v>
      </c>
      <c r="C11" s="84">
        <v>194.146875</v>
      </c>
      <c r="D11" s="84">
        <v>658.125</v>
      </c>
      <c r="E11" s="84">
        <v>852.271875</v>
      </c>
      <c r="F11" s="34"/>
      <c r="G11" s="34"/>
      <c r="H11" s="34"/>
    </row>
    <row r="12" spans="1:8" s="1" customFormat="1" ht="24" customHeight="1">
      <c r="A12" s="81" t="s">
        <v>367</v>
      </c>
      <c r="B12" s="94" t="s">
        <v>375</v>
      </c>
      <c r="C12" s="84">
        <v>194.146875</v>
      </c>
      <c r="D12" s="84">
        <v>658.125</v>
      </c>
      <c r="E12" s="84">
        <v>852.271875</v>
      </c>
      <c r="F12" s="34"/>
      <c r="G12" s="34"/>
      <c r="H12" s="34"/>
    </row>
    <row r="13" spans="1:8" s="1" customFormat="1" ht="24" customHeight="1">
      <c r="A13" s="81" t="s">
        <v>5</v>
      </c>
      <c r="B13" s="94" t="s">
        <v>376</v>
      </c>
      <c r="C13" s="84">
        <v>194.146875</v>
      </c>
      <c r="D13" s="84">
        <v>1016.803125</v>
      </c>
      <c r="E13" s="84">
        <v>1210.95</v>
      </c>
      <c r="F13" s="34"/>
      <c r="G13" s="34"/>
      <c r="H13" s="34"/>
    </row>
    <row r="14" spans="1:8" s="1" customFormat="1" ht="24" customHeight="1">
      <c r="A14" s="81" t="s">
        <v>368</v>
      </c>
      <c r="B14" s="94" t="s">
        <v>377</v>
      </c>
      <c r="C14" s="84">
        <v>194.146875</v>
      </c>
      <c r="D14" s="84">
        <v>658.125</v>
      </c>
      <c r="E14" s="84">
        <v>852.271875</v>
      </c>
      <c r="F14" s="34"/>
      <c r="G14" s="34"/>
      <c r="H14" s="34"/>
    </row>
    <row r="15" spans="1:8" s="1" customFormat="1" ht="24" customHeight="1">
      <c r="A15" s="81" t="s">
        <v>6</v>
      </c>
      <c r="B15" s="94" t="s">
        <v>72</v>
      </c>
      <c r="C15" s="84">
        <v>194.146875</v>
      </c>
      <c r="D15" s="84">
        <v>773.296875</v>
      </c>
      <c r="E15" s="84">
        <v>967.44375</v>
      </c>
      <c r="F15" s="34"/>
      <c r="G15" s="34"/>
      <c r="H15" s="34"/>
    </row>
    <row r="16" spans="1:8" s="1" customFormat="1" ht="24" customHeight="1">
      <c r="A16" s="81" t="s">
        <v>369</v>
      </c>
      <c r="B16" s="94" t="s">
        <v>378</v>
      </c>
      <c r="C16" s="84">
        <v>194.146875</v>
      </c>
      <c r="D16" s="84">
        <v>621.928125</v>
      </c>
      <c r="E16" s="84">
        <v>816.075</v>
      </c>
      <c r="F16" s="34"/>
      <c r="G16" s="34"/>
      <c r="H16" s="34"/>
    </row>
    <row r="17" spans="1:8" s="1" customFormat="1" ht="24" customHeight="1">
      <c r="A17" s="92" t="s">
        <v>7</v>
      </c>
      <c r="B17" s="94" t="s">
        <v>73</v>
      </c>
      <c r="C17" s="84">
        <v>194.146875</v>
      </c>
      <c r="D17" s="84">
        <v>658.125</v>
      </c>
      <c r="E17" s="84">
        <v>852.271875</v>
      </c>
      <c r="F17" s="34"/>
      <c r="G17" s="34"/>
      <c r="H17" s="34"/>
    </row>
    <row r="18" spans="1:8" s="1" customFormat="1" ht="24" customHeight="1">
      <c r="A18" s="81" t="s">
        <v>8</v>
      </c>
      <c r="B18" s="93" t="s">
        <v>74</v>
      </c>
      <c r="C18" s="84">
        <v>194.146875</v>
      </c>
      <c r="D18" s="84">
        <v>658.125</v>
      </c>
      <c r="E18" s="84">
        <v>852.271875</v>
      </c>
      <c r="F18" s="34"/>
      <c r="G18" s="34"/>
      <c r="H18" s="34"/>
    </row>
    <row r="19" spans="1:8" s="1" customFormat="1" ht="24" customHeight="1">
      <c r="A19" s="81" t="s">
        <v>9</v>
      </c>
      <c r="B19" s="93" t="s">
        <v>75</v>
      </c>
      <c r="C19" s="84">
        <v>194.146875</v>
      </c>
      <c r="D19" s="84">
        <v>658.125</v>
      </c>
      <c r="E19" s="84">
        <v>852.271875</v>
      </c>
      <c r="F19" s="34"/>
      <c r="G19" s="34"/>
      <c r="H19" s="34"/>
    </row>
    <row r="20" spans="1:8" s="1" customFormat="1" ht="24" customHeight="1">
      <c r="A20" s="81" t="s">
        <v>10</v>
      </c>
      <c r="B20" s="93" t="s">
        <v>76</v>
      </c>
      <c r="C20" s="84">
        <v>194.146875</v>
      </c>
      <c r="D20" s="84">
        <v>463.978125</v>
      </c>
      <c r="E20" s="84">
        <v>658.125</v>
      </c>
      <c r="F20" s="34"/>
      <c r="G20" s="34"/>
      <c r="H20" s="34"/>
    </row>
    <row r="21" spans="1:8" s="1" customFormat="1" ht="24" customHeight="1">
      <c r="A21" s="15"/>
      <c r="B21" s="14"/>
      <c r="C21" s="40"/>
      <c r="D21" s="40"/>
      <c r="E21" s="40"/>
      <c r="F21" s="34"/>
      <c r="G21" s="34"/>
      <c r="H21" s="34"/>
    </row>
    <row r="22" spans="1:16" ht="31.5" customHeight="1">
      <c r="A22" s="191" t="s">
        <v>29</v>
      </c>
      <c r="B22" s="199"/>
      <c r="C22" s="186" t="s">
        <v>0</v>
      </c>
      <c r="D22" s="186" t="s">
        <v>134</v>
      </c>
      <c r="E22" s="186" t="s">
        <v>1</v>
      </c>
      <c r="F22" s="34"/>
      <c r="G22" s="34"/>
      <c r="H22" s="34"/>
      <c r="I22" s="2"/>
      <c r="J22" s="2"/>
      <c r="K22" s="2"/>
      <c r="L22" s="2"/>
      <c r="M22" s="2"/>
      <c r="N22" s="2"/>
      <c r="O22" s="2"/>
      <c r="P22" s="2"/>
    </row>
    <row r="23" spans="1:10" ht="44.25" customHeight="1">
      <c r="A23" s="188" t="s">
        <v>145</v>
      </c>
      <c r="B23" s="189"/>
      <c r="C23" s="187"/>
      <c r="D23" s="187"/>
      <c r="E23" s="187"/>
      <c r="F23" s="34"/>
      <c r="G23" s="34"/>
      <c r="H23" s="34"/>
      <c r="I23" s="2"/>
      <c r="J23" s="2"/>
    </row>
    <row r="24" spans="1:10" s="1" customFormat="1" ht="21.75" customHeight="1">
      <c r="A24" s="81" t="s">
        <v>11</v>
      </c>
      <c r="B24" s="87" t="s">
        <v>77</v>
      </c>
      <c r="C24" s="84">
        <v>194.146875</v>
      </c>
      <c r="D24" s="84">
        <v>727.2281250000001</v>
      </c>
      <c r="E24" s="84">
        <v>921.375</v>
      </c>
      <c r="F24" s="34"/>
      <c r="G24" s="34"/>
      <c r="H24" s="34"/>
      <c r="I24" s="13"/>
      <c r="J24" s="13"/>
    </row>
    <row r="25" spans="1:10" s="1" customFormat="1" ht="21.75" customHeight="1">
      <c r="A25" s="81" t="s">
        <v>379</v>
      </c>
      <c r="B25" s="87" t="s">
        <v>380</v>
      </c>
      <c r="C25" s="84">
        <v>194.146875</v>
      </c>
      <c r="D25" s="84">
        <v>661.4156250000001</v>
      </c>
      <c r="E25" s="84">
        <v>855.5625</v>
      </c>
      <c r="F25" s="34"/>
      <c r="G25" s="34"/>
      <c r="H25" s="34"/>
      <c r="I25" s="13"/>
      <c r="J25" s="13"/>
    </row>
    <row r="26" spans="1:8" s="13" customFormat="1" ht="21.75" customHeight="1">
      <c r="A26" s="92" t="s">
        <v>12</v>
      </c>
      <c r="B26" s="95" t="s">
        <v>78</v>
      </c>
      <c r="C26" s="84">
        <v>194.146875</v>
      </c>
      <c r="D26" s="84">
        <v>1131.975</v>
      </c>
      <c r="E26" s="84">
        <v>1326.121875</v>
      </c>
      <c r="F26" s="34"/>
      <c r="G26" s="34"/>
      <c r="H26" s="34"/>
    </row>
    <row r="27" spans="1:8" s="13" customFormat="1" ht="21.75" customHeight="1">
      <c r="A27" s="92" t="s">
        <v>381</v>
      </c>
      <c r="B27" s="95" t="s">
        <v>383</v>
      </c>
      <c r="C27" s="84">
        <v>194.146875</v>
      </c>
      <c r="D27" s="84">
        <v>727.2281250000001</v>
      </c>
      <c r="E27" s="84">
        <v>921.375</v>
      </c>
      <c r="F27" s="34"/>
      <c r="G27" s="34"/>
      <c r="H27" s="34"/>
    </row>
    <row r="28" spans="1:8" s="13" customFormat="1" ht="21.75" customHeight="1">
      <c r="A28" s="92" t="s">
        <v>13</v>
      </c>
      <c r="B28" s="95" t="s">
        <v>79</v>
      </c>
      <c r="C28" s="84">
        <v>194.146875</v>
      </c>
      <c r="D28" s="84">
        <v>944.4093750000001</v>
      </c>
      <c r="E28" s="84">
        <v>1138.55625</v>
      </c>
      <c r="F28" s="34"/>
      <c r="G28" s="34"/>
      <c r="H28" s="34"/>
    </row>
    <row r="29" spans="1:8" s="13" customFormat="1" ht="21.75" customHeight="1">
      <c r="A29" s="92" t="s">
        <v>382</v>
      </c>
      <c r="B29" s="95" t="s">
        <v>384</v>
      </c>
      <c r="C29" s="84">
        <v>194.146875</v>
      </c>
      <c r="D29" s="84">
        <v>727.2281250000001</v>
      </c>
      <c r="E29" s="84">
        <v>921.375</v>
      </c>
      <c r="F29" s="34"/>
      <c r="G29" s="34"/>
      <c r="H29" s="34"/>
    </row>
    <row r="30" spans="1:10" s="1" customFormat="1" ht="21.75" customHeight="1">
      <c r="A30" s="81" t="s">
        <v>14</v>
      </c>
      <c r="B30" s="87" t="s">
        <v>80</v>
      </c>
      <c r="C30" s="84">
        <v>194.146875</v>
      </c>
      <c r="D30" s="84">
        <v>727.2281250000001</v>
      </c>
      <c r="E30" s="84">
        <v>921.375</v>
      </c>
      <c r="F30" s="34"/>
      <c r="G30" s="34"/>
      <c r="H30" s="34"/>
      <c r="I30" s="13"/>
      <c r="J30" s="13"/>
    </row>
    <row r="31" spans="1:10" s="1" customFormat="1" ht="21.75" customHeight="1">
      <c r="A31" s="81" t="s">
        <v>15</v>
      </c>
      <c r="B31" s="87" t="s">
        <v>81</v>
      </c>
      <c r="C31" s="84">
        <v>194.146875</v>
      </c>
      <c r="D31" s="84">
        <v>727.2281250000001</v>
      </c>
      <c r="E31" s="84">
        <v>921.375</v>
      </c>
      <c r="F31" s="34"/>
      <c r="G31" s="34"/>
      <c r="H31" s="34"/>
      <c r="I31" s="13"/>
      <c r="J31" s="13"/>
    </row>
    <row r="32" spans="1:10" s="1" customFormat="1" ht="21.75" customHeight="1">
      <c r="A32" s="81" t="s">
        <v>16</v>
      </c>
      <c r="B32" s="87" t="s">
        <v>82</v>
      </c>
      <c r="C32" s="84">
        <v>194.146875</v>
      </c>
      <c r="D32" s="84">
        <v>727.2281250000001</v>
      </c>
      <c r="E32" s="84">
        <v>921.375</v>
      </c>
      <c r="F32" s="34"/>
      <c r="G32" s="34"/>
      <c r="H32" s="34"/>
      <c r="I32" s="13"/>
      <c r="J32" s="13"/>
    </row>
    <row r="33" spans="1:10" s="1" customFormat="1" ht="21.75" customHeight="1">
      <c r="A33" s="81" t="s">
        <v>17</v>
      </c>
      <c r="B33" s="87" t="s">
        <v>83</v>
      </c>
      <c r="C33" s="84">
        <v>194.146875</v>
      </c>
      <c r="D33" s="84">
        <v>661.4156250000001</v>
      </c>
      <c r="E33" s="84">
        <v>855.5625</v>
      </c>
      <c r="F33" s="34"/>
      <c r="G33" s="34"/>
      <c r="H33" s="34"/>
      <c r="I33" s="13"/>
      <c r="J33" s="13"/>
    </row>
    <row r="34" spans="1:10" s="1" customFormat="1" ht="21.75" customHeight="1">
      <c r="A34" s="32"/>
      <c r="B34" s="29"/>
      <c r="C34" s="41"/>
      <c r="D34" s="42"/>
      <c r="E34" s="42"/>
      <c r="F34" s="34"/>
      <c r="G34" s="34"/>
      <c r="H34" s="34"/>
      <c r="I34" s="13"/>
      <c r="J34" s="13"/>
    </row>
    <row r="35" spans="1:10" s="1" customFormat="1" ht="21.75" customHeight="1">
      <c r="A35" s="32"/>
      <c r="B35" s="29"/>
      <c r="C35" s="41"/>
      <c r="D35" s="42"/>
      <c r="E35" s="42"/>
      <c r="F35" s="34"/>
      <c r="G35" s="34"/>
      <c r="H35" s="34"/>
      <c r="I35" s="13"/>
      <c r="J35" s="13"/>
    </row>
    <row r="36" spans="1:10" s="1" customFormat="1" ht="21.75" customHeight="1">
      <c r="A36" s="32"/>
      <c r="B36" s="29"/>
      <c r="C36" s="41"/>
      <c r="D36" s="42"/>
      <c r="E36" s="42"/>
      <c r="F36" s="34"/>
      <c r="G36" s="34"/>
      <c r="H36" s="34"/>
      <c r="I36" s="13"/>
      <c r="J36" s="13"/>
    </row>
    <row r="37" spans="1:10" s="1" customFormat="1" ht="21.75" customHeight="1">
      <c r="A37" s="32"/>
      <c r="B37" s="29"/>
      <c r="C37" s="41"/>
      <c r="D37" s="42"/>
      <c r="E37" s="42"/>
      <c r="F37" s="34"/>
      <c r="G37" s="34"/>
      <c r="H37" s="34"/>
      <c r="I37" s="13"/>
      <c r="J37" s="13"/>
    </row>
    <row r="38" spans="1:10" s="1" customFormat="1" ht="21.75" customHeight="1">
      <c r="A38" s="32"/>
      <c r="B38" s="29"/>
      <c r="C38" s="41"/>
      <c r="D38" s="42"/>
      <c r="E38" s="42"/>
      <c r="F38" s="34"/>
      <c r="G38" s="34"/>
      <c r="H38" s="34"/>
      <c r="I38" s="13"/>
      <c r="J38" s="13"/>
    </row>
    <row r="39" spans="1:10" s="1" customFormat="1" ht="46.5" customHeight="1">
      <c r="A39" s="190" t="s">
        <v>18</v>
      </c>
      <c r="B39" s="190"/>
      <c r="C39" s="91" t="s">
        <v>0</v>
      </c>
      <c r="D39" s="91" t="s">
        <v>134</v>
      </c>
      <c r="E39" s="91" t="s">
        <v>1</v>
      </c>
      <c r="F39" s="34"/>
      <c r="G39" s="34"/>
      <c r="H39" s="34"/>
      <c r="I39" s="13"/>
      <c r="J39" s="13"/>
    </row>
    <row r="40" spans="1:10" ht="28.5" customHeight="1">
      <c r="A40" s="81" t="s">
        <v>19</v>
      </c>
      <c r="B40" s="62" t="s">
        <v>84</v>
      </c>
      <c r="C40" s="84">
        <v>653.02453125</v>
      </c>
      <c r="D40" s="84">
        <v>1306.0490625</v>
      </c>
      <c r="E40" s="84">
        <v>1959.0735937499999</v>
      </c>
      <c r="F40" s="34"/>
      <c r="G40" s="34"/>
      <c r="H40" s="34"/>
      <c r="I40" s="2"/>
      <c r="J40" s="2"/>
    </row>
    <row r="41" spans="1:10" s="1" customFormat="1" ht="23.25" customHeight="1">
      <c r="A41" s="81" t="s">
        <v>20</v>
      </c>
      <c r="B41" s="62" t="s">
        <v>85</v>
      </c>
      <c r="C41" s="84">
        <v>653.02453125</v>
      </c>
      <c r="D41" s="84">
        <v>1306.0490625</v>
      </c>
      <c r="E41" s="84">
        <v>1959.0735937499999</v>
      </c>
      <c r="F41" s="34"/>
      <c r="G41" s="34"/>
      <c r="H41" s="34"/>
      <c r="I41" s="13"/>
      <c r="J41" s="13"/>
    </row>
    <row r="42" spans="1:10" s="1" customFormat="1" ht="23.25" customHeight="1">
      <c r="A42" s="81" t="s">
        <v>21</v>
      </c>
      <c r="B42" s="62" t="s">
        <v>86</v>
      </c>
      <c r="C42" s="84">
        <v>653.02453125</v>
      </c>
      <c r="D42" s="84">
        <v>1306.0490625</v>
      </c>
      <c r="E42" s="84">
        <v>1959.0735937499999</v>
      </c>
      <c r="F42" s="34"/>
      <c r="G42" s="34"/>
      <c r="H42" s="34"/>
      <c r="I42" s="13"/>
      <c r="J42" s="13"/>
    </row>
    <row r="43" spans="1:10" s="1" customFormat="1" ht="23.25" customHeight="1">
      <c r="A43" s="81" t="s">
        <v>22</v>
      </c>
      <c r="B43" s="62" t="s">
        <v>87</v>
      </c>
      <c r="C43" s="84">
        <v>653.02453125</v>
      </c>
      <c r="D43" s="84">
        <v>1306.0490625</v>
      </c>
      <c r="E43" s="84">
        <v>1959.0735937499999</v>
      </c>
      <c r="F43" s="34"/>
      <c r="G43" s="34"/>
      <c r="H43" s="34"/>
      <c r="I43" s="13"/>
      <c r="J43" s="13"/>
    </row>
    <row r="44" spans="1:10" s="1" customFormat="1" ht="23.25" customHeight="1">
      <c r="A44" s="81" t="s">
        <v>23</v>
      </c>
      <c r="B44" s="62" t="s">
        <v>129</v>
      </c>
      <c r="C44" s="84">
        <v>653.02453125</v>
      </c>
      <c r="D44" s="84">
        <v>1306.0490625</v>
      </c>
      <c r="E44" s="84">
        <v>1959.0735937499999</v>
      </c>
      <c r="F44" s="34"/>
      <c r="G44" s="34"/>
      <c r="H44" s="34"/>
      <c r="I44" s="13"/>
      <c r="J44" s="13"/>
    </row>
    <row r="45" spans="1:10" s="1" customFormat="1" ht="23.25" customHeight="1">
      <c r="A45" s="81" t="s">
        <v>24</v>
      </c>
      <c r="B45" s="62" t="s">
        <v>88</v>
      </c>
      <c r="C45" s="84">
        <v>653.02453125</v>
      </c>
      <c r="D45" s="84">
        <v>1306.0490625</v>
      </c>
      <c r="E45" s="84">
        <v>1959.0735937499999</v>
      </c>
      <c r="F45" s="34"/>
      <c r="G45" s="34"/>
      <c r="H45" s="34"/>
      <c r="I45" s="13"/>
      <c r="J45" s="13"/>
    </row>
    <row r="46" spans="1:10" s="1" customFormat="1" ht="23.25" customHeight="1">
      <c r="A46" s="81" t="s">
        <v>25</v>
      </c>
      <c r="B46" s="87" t="s">
        <v>136</v>
      </c>
      <c r="C46" s="84">
        <v>653.02453125</v>
      </c>
      <c r="D46" s="84">
        <v>1306.0490625</v>
      </c>
      <c r="E46" s="84">
        <v>1959.0735937499999</v>
      </c>
      <c r="F46" s="34"/>
      <c r="G46" s="34"/>
      <c r="H46" s="34"/>
      <c r="I46" s="13"/>
      <c r="J46" s="13"/>
    </row>
    <row r="47" spans="1:10" s="1" customFormat="1" ht="26.25" customHeight="1">
      <c r="A47" s="81" t="s">
        <v>651</v>
      </c>
      <c r="B47" s="62" t="s">
        <v>652</v>
      </c>
      <c r="C47" s="84">
        <v>653.02453125</v>
      </c>
      <c r="D47" s="84">
        <v>1306.0490625</v>
      </c>
      <c r="E47" s="84">
        <v>1959.0735937499999</v>
      </c>
      <c r="F47" s="34"/>
      <c r="G47" s="34"/>
      <c r="H47" s="34"/>
      <c r="I47" s="13"/>
      <c r="J47" s="13"/>
    </row>
    <row r="48" spans="1:16" ht="27" customHeight="1">
      <c r="A48" s="81" t="s">
        <v>653</v>
      </c>
      <c r="B48" s="62" t="s">
        <v>654</v>
      </c>
      <c r="C48" s="84">
        <v>653.02453125</v>
      </c>
      <c r="D48" s="84">
        <v>1306.0490625</v>
      </c>
      <c r="E48" s="84">
        <v>1959.0735937499999</v>
      </c>
      <c r="F48" s="34"/>
      <c r="G48" s="34"/>
      <c r="H48" s="34"/>
      <c r="I48" s="2"/>
      <c r="J48" s="2"/>
      <c r="K48" s="2"/>
      <c r="L48" s="2"/>
      <c r="M48" s="2"/>
      <c r="N48" s="2"/>
      <c r="O48" s="2"/>
      <c r="P48" s="2"/>
    </row>
    <row r="49" spans="1:16" ht="27" customHeight="1">
      <c r="A49" s="81" t="s">
        <v>655</v>
      </c>
      <c r="B49" s="62" t="s">
        <v>656</v>
      </c>
      <c r="C49" s="84">
        <v>653.02453125</v>
      </c>
      <c r="D49" s="84">
        <v>1306.0490625</v>
      </c>
      <c r="E49" s="84">
        <v>1959.0735937499999</v>
      </c>
      <c r="F49" s="34"/>
      <c r="G49" s="34"/>
      <c r="H49" s="34"/>
      <c r="I49" s="2"/>
      <c r="J49" s="2"/>
      <c r="K49" s="2"/>
      <c r="L49" s="2"/>
      <c r="M49" s="2"/>
      <c r="N49" s="2"/>
      <c r="O49" s="2"/>
      <c r="P49" s="2"/>
    </row>
    <row r="50" spans="1:16" ht="27" customHeight="1">
      <c r="A50" s="81" t="s">
        <v>657</v>
      </c>
      <c r="B50" s="62" t="s">
        <v>658</v>
      </c>
      <c r="C50" s="84">
        <v>653.02453125</v>
      </c>
      <c r="D50" s="84">
        <v>1306.0490625</v>
      </c>
      <c r="E50" s="84">
        <v>1959.0735937499999</v>
      </c>
      <c r="F50" s="34"/>
      <c r="G50" s="34"/>
      <c r="H50" s="34"/>
      <c r="I50" s="2"/>
      <c r="J50" s="2"/>
      <c r="K50" s="2"/>
      <c r="L50" s="2"/>
      <c r="M50" s="2"/>
      <c r="N50" s="2"/>
      <c r="O50" s="2"/>
      <c r="P50" s="2"/>
    </row>
    <row r="51" spans="1:16" ht="27" customHeight="1">
      <c r="A51" s="81" t="s">
        <v>659</v>
      </c>
      <c r="B51" s="87" t="s">
        <v>660</v>
      </c>
      <c r="C51" s="84">
        <v>653.02453125</v>
      </c>
      <c r="D51" s="84">
        <v>1306.0490625</v>
      </c>
      <c r="E51" s="84">
        <v>1959.0735937499999</v>
      </c>
      <c r="F51" s="34"/>
      <c r="G51" s="34"/>
      <c r="H51" s="34"/>
      <c r="I51" s="2"/>
      <c r="J51" s="2"/>
      <c r="K51" s="2"/>
      <c r="L51" s="2"/>
      <c r="M51" s="2"/>
      <c r="N51" s="2"/>
      <c r="O51" s="2"/>
      <c r="P51" s="2"/>
    </row>
    <row r="52" spans="1:16" ht="12.75">
      <c r="A52" s="7"/>
      <c r="B52" s="17"/>
      <c r="C52" s="36"/>
      <c r="D52" s="36"/>
      <c r="E52" s="36"/>
      <c r="F52" s="47"/>
      <c r="G52" s="47"/>
      <c r="H52" s="47"/>
      <c r="I52" s="2"/>
      <c r="J52" s="2"/>
      <c r="K52" s="2"/>
      <c r="L52" s="2"/>
      <c r="M52" s="2"/>
      <c r="N52" s="2"/>
      <c r="O52" s="2"/>
      <c r="P52" s="2"/>
    </row>
    <row r="53" spans="1:16" ht="12.75">
      <c r="A53" s="7"/>
      <c r="B53" s="17"/>
      <c r="C53" s="36"/>
      <c r="D53" s="36"/>
      <c r="E53" s="36"/>
      <c r="F53" s="47"/>
      <c r="G53" s="47"/>
      <c r="H53" s="47"/>
      <c r="I53" s="2"/>
      <c r="J53" s="2"/>
      <c r="K53" s="2"/>
      <c r="L53" s="2"/>
      <c r="M53" s="2"/>
      <c r="N53" s="2"/>
      <c r="O53" s="2"/>
      <c r="P53" s="2"/>
    </row>
    <row r="54" spans="1:16" ht="12.75">
      <c r="A54" s="7"/>
      <c r="B54" s="17"/>
      <c r="C54" s="36"/>
      <c r="D54" s="36"/>
      <c r="E54" s="36"/>
      <c r="F54" s="47"/>
      <c r="G54" s="47"/>
      <c r="H54" s="47"/>
      <c r="I54" s="2"/>
      <c r="J54" s="2"/>
      <c r="K54" s="2"/>
      <c r="L54" s="2"/>
      <c r="M54" s="2"/>
      <c r="N54" s="2"/>
      <c r="O54" s="2"/>
      <c r="P54" s="2"/>
    </row>
    <row r="55" spans="1:16" ht="12.75">
      <c r="A55" s="7"/>
      <c r="B55" s="17"/>
      <c r="C55" s="36"/>
      <c r="D55" s="36"/>
      <c r="E55" s="36"/>
      <c r="F55" s="47"/>
      <c r="G55" s="47"/>
      <c r="H55" s="47"/>
      <c r="I55" s="2"/>
      <c r="J55" s="2"/>
      <c r="K55" s="2"/>
      <c r="L55" s="2"/>
      <c r="M55" s="2"/>
      <c r="N55" s="2"/>
      <c r="O55" s="2"/>
      <c r="P55" s="2"/>
    </row>
    <row r="56" spans="1:16" ht="12.75">
      <c r="A56" s="7"/>
      <c r="B56" s="17"/>
      <c r="C56" s="36"/>
      <c r="D56" s="36"/>
      <c r="E56" s="36"/>
      <c r="F56" s="47"/>
      <c r="G56" s="47"/>
      <c r="H56" s="47"/>
      <c r="I56" s="2"/>
      <c r="J56" s="2"/>
      <c r="K56" s="2"/>
      <c r="L56" s="2"/>
      <c r="M56" s="2"/>
      <c r="N56" s="2"/>
      <c r="O56" s="2"/>
      <c r="P56" s="2"/>
    </row>
    <row r="57" spans="1:16" ht="12.75">
      <c r="A57" s="7"/>
      <c r="B57" s="17"/>
      <c r="C57" s="36"/>
      <c r="D57" s="36"/>
      <c r="E57" s="36"/>
      <c r="F57" s="47"/>
      <c r="G57" s="47"/>
      <c r="H57" s="47"/>
      <c r="I57" s="2"/>
      <c r="J57" s="2"/>
      <c r="K57" s="2"/>
      <c r="L57" s="2"/>
      <c r="M57" s="2"/>
      <c r="N57" s="2"/>
      <c r="O57" s="2"/>
      <c r="P57" s="2"/>
    </row>
    <row r="58" spans="1:16" ht="12.75">
      <c r="A58" s="7"/>
      <c r="B58" s="17"/>
      <c r="C58" s="36"/>
      <c r="D58" s="36"/>
      <c r="E58" s="36"/>
      <c r="F58" s="47"/>
      <c r="G58" s="47"/>
      <c r="H58" s="47"/>
      <c r="I58" s="2"/>
      <c r="J58" s="2"/>
      <c r="K58" s="2"/>
      <c r="L58" s="2"/>
      <c r="M58" s="2"/>
      <c r="N58" s="2"/>
      <c r="O58" s="2"/>
      <c r="P58" s="2"/>
    </row>
    <row r="59" spans="1:16" ht="12.75">
      <c r="A59" s="7"/>
      <c r="B59" s="17"/>
      <c r="C59" s="36"/>
      <c r="D59" s="36"/>
      <c r="E59" s="36"/>
      <c r="F59" s="47"/>
      <c r="G59" s="47"/>
      <c r="H59" s="47"/>
      <c r="I59" s="2"/>
      <c r="J59" s="2"/>
      <c r="K59" s="2"/>
      <c r="L59" s="2"/>
      <c r="M59" s="2"/>
      <c r="N59" s="2"/>
      <c r="O59" s="2"/>
      <c r="P59" s="2"/>
    </row>
    <row r="60" spans="1:16" ht="12.75">
      <c r="A60" s="7"/>
      <c r="B60" s="17"/>
      <c r="C60" s="36"/>
      <c r="D60" s="36"/>
      <c r="E60" s="36"/>
      <c r="F60" s="47"/>
      <c r="G60" s="47"/>
      <c r="H60" s="47"/>
      <c r="I60" s="2"/>
      <c r="J60" s="2"/>
      <c r="K60" s="2"/>
      <c r="L60" s="2"/>
      <c r="M60" s="2"/>
      <c r="N60" s="2"/>
      <c r="O60" s="2"/>
      <c r="P60" s="2"/>
    </row>
    <row r="61" spans="1:16" ht="12.75">
      <c r="A61" s="7"/>
      <c r="B61" s="17"/>
      <c r="C61" s="36"/>
      <c r="D61" s="36"/>
      <c r="E61" s="36"/>
      <c r="F61" s="47"/>
      <c r="G61" s="47"/>
      <c r="H61" s="47"/>
      <c r="I61" s="2"/>
      <c r="J61" s="2"/>
      <c r="K61" s="2"/>
      <c r="L61" s="2"/>
      <c r="M61" s="2"/>
      <c r="N61" s="2"/>
      <c r="O61" s="2"/>
      <c r="P61" s="2"/>
    </row>
    <row r="62" spans="1:16" ht="12.75">
      <c r="A62" s="7"/>
      <c r="B62" s="17"/>
      <c r="C62" s="36"/>
      <c r="D62" s="36"/>
      <c r="E62" s="36"/>
      <c r="F62" s="47"/>
      <c r="G62" s="47"/>
      <c r="H62" s="47"/>
      <c r="I62" s="2"/>
      <c r="J62" s="2"/>
      <c r="K62" s="2"/>
      <c r="L62" s="2"/>
      <c r="M62" s="2"/>
      <c r="N62" s="2"/>
      <c r="O62" s="2"/>
      <c r="P62" s="2"/>
    </row>
    <row r="63" spans="1:16" ht="12.75">
      <c r="A63" s="7"/>
      <c r="B63" s="17"/>
      <c r="C63" s="36"/>
      <c r="D63" s="36"/>
      <c r="E63" s="36"/>
      <c r="F63" s="47"/>
      <c r="G63" s="47"/>
      <c r="H63" s="47"/>
      <c r="I63" s="2"/>
      <c r="J63" s="2"/>
      <c r="K63" s="2"/>
      <c r="L63" s="2"/>
      <c r="M63" s="2"/>
      <c r="N63" s="2"/>
      <c r="O63" s="2"/>
      <c r="P63" s="2"/>
    </row>
    <row r="64" spans="1:16" ht="12.75">
      <c r="A64" s="7"/>
      <c r="B64" s="17"/>
      <c r="C64" s="36"/>
      <c r="D64" s="36"/>
      <c r="E64" s="36"/>
      <c r="F64" s="47"/>
      <c r="G64" s="47"/>
      <c r="H64" s="47"/>
      <c r="I64" s="2"/>
      <c r="J64" s="2"/>
      <c r="K64" s="2"/>
      <c r="L64" s="2"/>
      <c r="M64" s="2"/>
      <c r="N64" s="2"/>
      <c r="O64" s="2"/>
      <c r="P64" s="2"/>
    </row>
    <row r="65" spans="1:16" ht="12.75">
      <c r="A65" s="7"/>
      <c r="B65" s="17"/>
      <c r="C65" s="36"/>
      <c r="D65" s="36"/>
      <c r="E65" s="36"/>
      <c r="F65" s="47"/>
      <c r="G65" s="47"/>
      <c r="H65" s="47"/>
      <c r="I65" s="2"/>
      <c r="J65" s="2"/>
      <c r="K65" s="2"/>
      <c r="L65" s="2"/>
      <c r="M65" s="2"/>
      <c r="N65" s="2"/>
      <c r="O65" s="2"/>
      <c r="P65" s="2"/>
    </row>
    <row r="66" spans="1:16" ht="12.75">
      <c r="A66" s="7"/>
      <c r="B66" s="17"/>
      <c r="C66" s="36"/>
      <c r="D66" s="36"/>
      <c r="E66" s="36"/>
      <c r="F66" s="47"/>
      <c r="G66" s="47"/>
      <c r="H66" s="47"/>
      <c r="I66" s="2"/>
      <c r="J66" s="2"/>
      <c r="K66" s="2"/>
      <c r="L66" s="2"/>
      <c r="M66" s="2"/>
      <c r="N66" s="2"/>
      <c r="O66" s="2"/>
      <c r="P66" s="2"/>
    </row>
    <row r="67" spans="1:16" ht="12.75">
      <c r="A67" s="7"/>
      <c r="B67" s="17"/>
      <c r="C67" s="36"/>
      <c r="D67" s="36"/>
      <c r="E67" s="36"/>
      <c r="F67" s="47"/>
      <c r="G67" s="47"/>
      <c r="H67" s="47"/>
      <c r="I67" s="2"/>
      <c r="J67" s="2"/>
      <c r="K67" s="2"/>
      <c r="L67" s="2"/>
      <c r="M67" s="2"/>
      <c r="N67" s="2"/>
      <c r="O67" s="2"/>
      <c r="P67" s="2"/>
    </row>
    <row r="68" spans="1:16" ht="12.75">
      <c r="A68" s="7"/>
      <c r="B68" s="17"/>
      <c r="C68" s="36"/>
      <c r="D68" s="36"/>
      <c r="E68" s="36"/>
      <c r="F68" s="47"/>
      <c r="G68" s="47"/>
      <c r="H68" s="47"/>
      <c r="I68" s="2"/>
      <c r="J68" s="2"/>
      <c r="K68" s="2"/>
      <c r="L68" s="2"/>
      <c r="M68" s="2"/>
      <c r="N68" s="2"/>
      <c r="O68" s="2"/>
      <c r="P68" s="2"/>
    </row>
    <row r="69" spans="1:16" ht="12.75">
      <c r="A69" s="7"/>
      <c r="B69" s="17"/>
      <c r="C69" s="36"/>
      <c r="D69" s="36"/>
      <c r="E69" s="36"/>
      <c r="F69" s="47"/>
      <c r="G69" s="47"/>
      <c r="H69" s="47"/>
      <c r="I69" s="2"/>
      <c r="J69" s="2"/>
      <c r="K69" s="2"/>
      <c r="L69" s="2"/>
      <c r="M69" s="2"/>
      <c r="N69" s="2"/>
      <c r="O69" s="2"/>
      <c r="P69" s="2"/>
    </row>
    <row r="70" spans="1:16" ht="12.75">
      <c r="A70" s="7"/>
      <c r="B70" s="17"/>
      <c r="C70" s="36"/>
      <c r="D70" s="36"/>
      <c r="E70" s="36"/>
      <c r="F70" s="47"/>
      <c r="G70" s="47"/>
      <c r="H70" s="47"/>
      <c r="I70" s="2"/>
      <c r="J70" s="2"/>
      <c r="K70" s="2"/>
      <c r="L70" s="2"/>
      <c r="M70" s="2"/>
      <c r="N70" s="2"/>
      <c r="O70" s="2"/>
      <c r="P70" s="2"/>
    </row>
    <row r="71" spans="1:16" ht="12.75">
      <c r="A71" s="7"/>
      <c r="B71" s="17"/>
      <c r="C71" s="36"/>
      <c r="D71" s="36"/>
      <c r="E71" s="36"/>
      <c r="F71" s="47"/>
      <c r="G71" s="47"/>
      <c r="H71" s="47"/>
      <c r="I71" s="2"/>
      <c r="J71" s="2"/>
      <c r="K71" s="2"/>
      <c r="L71" s="2"/>
      <c r="M71" s="2"/>
      <c r="N71" s="2"/>
      <c r="O71" s="2"/>
      <c r="P71" s="2"/>
    </row>
    <row r="72" spans="1:16" ht="12.75">
      <c r="A72" s="7"/>
      <c r="B72" s="17"/>
      <c r="C72" s="36"/>
      <c r="D72" s="36"/>
      <c r="E72" s="36"/>
      <c r="F72" s="47"/>
      <c r="G72" s="47"/>
      <c r="H72" s="47"/>
      <c r="I72" s="2"/>
      <c r="J72" s="2"/>
      <c r="K72" s="2"/>
      <c r="L72" s="2"/>
      <c r="M72" s="2"/>
      <c r="N72" s="2"/>
      <c r="O72" s="2"/>
      <c r="P72" s="2"/>
    </row>
    <row r="73" spans="1:16" ht="12.75">
      <c r="A73" s="7"/>
      <c r="B73" s="17"/>
      <c r="C73" s="36"/>
      <c r="D73" s="36"/>
      <c r="E73" s="36"/>
      <c r="F73" s="47"/>
      <c r="G73" s="47"/>
      <c r="H73" s="47"/>
      <c r="I73" s="2"/>
      <c r="J73" s="2"/>
      <c r="K73" s="2"/>
      <c r="L73" s="2"/>
      <c r="M73" s="2"/>
      <c r="N73" s="2"/>
      <c r="O73" s="2"/>
      <c r="P73" s="2"/>
    </row>
    <row r="74" spans="1:16" ht="12.75">
      <c r="A74" s="7"/>
      <c r="B74" s="17"/>
      <c r="C74" s="36"/>
      <c r="D74" s="36"/>
      <c r="E74" s="36"/>
      <c r="F74" s="47"/>
      <c r="G74" s="47"/>
      <c r="H74" s="47"/>
      <c r="I74" s="2"/>
      <c r="J74" s="2"/>
      <c r="K74" s="2"/>
      <c r="L74" s="2"/>
      <c r="M74" s="2"/>
      <c r="N74" s="2"/>
      <c r="O74" s="2"/>
      <c r="P74" s="2"/>
    </row>
    <row r="75" spans="1:16" ht="12.75">
      <c r="A75" s="7"/>
      <c r="B75" s="17"/>
      <c r="C75" s="36"/>
      <c r="D75" s="36"/>
      <c r="E75" s="36"/>
      <c r="F75" s="47"/>
      <c r="G75" s="47"/>
      <c r="H75" s="47"/>
      <c r="I75" s="2"/>
      <c r="J75" s="2"/>
      <c r="K75" s="2"/>
      <c r="L75" s="2"/>
      <c r="M75" s="2"/>
      <c r="N75" s="2"/>
      <c r="O75" s="2"/>
      <c r="P75" s="2"/>
    </row>
    <row r="76" spans="1:16" ht="12.75">
      <c r="A76" s="7"/>
      <c r="B76" s="17"/>
      <c r="C76" s="36"/>
      <c r="D76" s="36"/>
      <c r="E76" s="36"/>
      <c r="F76" s="47"/>
      <c r="G76" s="47"/>
      <c r="H76" s="47"/>
      <c r="I76" s="2"/>
      <c r="J76" s="2"/>
      <c r="K76" s="2"/>
      <c r="L76" s="2"/>
      <c r="M76" s="2"/>
      <c r="N76" s="2"/>
      <c r="O76" s="2"/>
      <c r="P76" s="2"/>
    </row>
    <row r="77" spans="1:16" ht="12.75">
      <c r="A77" s="7"/>
      <c r="B77" s="17"/>
      <c r="C77" s="36"/>
      <c r="D77" s="36"/>
      <c r="E77" s="36"/>
      <c r="F77" s="47"/>
      <c r="G77" s="47"/>
      <c r="H77" s="47"/>
      <c r="I77" s="2"/>
      <c r="J77" s="2"/>
      <c r="K77" s="2"/>
      <c r="L77" s="2"/>
      <c r="M77" s="2"/>
      <c r="N77" s="2"/>
      <c r="O77" s="2"/>
      <c r="P77" s="2"/>
    </row>
    <row r="78" spans="1:16" ht="12.75">
      <c r="A78" s="7"/>
      <c r="B78" s="17"/>
      <c r="C78" s="36"/>
      <c r="D78" s="36"/>
      <c r="E78" s="36"/>
      <c r="F78" s="47"/>
      <c r="G78" s="47"/>
      <c r="H78" s="47"/>
      <c r="I78" s="2"/>
      <c r="J78" s="2"/>
      <c r="K78" s="2"/>
      <c r="L78" s="2"/>
      <c r="M78" s="2"/>
      <c r="N78" s="2"/>
      <c r="O78" s="2"/>
      <c r="P78" s="2"/>
    </row>
    <row r="79" spans="1:16" ht="12.75">
      <c r="A79" s="7"/>
      <c r="B79" s="17"/>
      <c r="C79" s="36"/>
      <c r="D79" s="36"/>
      <c r="E79" s="36"/>
      <c r="F79" s="47"/>
      <c r="G79" s="47"/>
      <c r="H79" s="47"/>
      <c r="I79" s="2"/>
      <c r="J79" s="2"/>
      <c r="K79" s="2"/>
      <c r="L79" s="2"/>
      <c r="M79" s="2"/>
      <c r="N79" s="2"/>
      <c r="O79" s="2"/>
      <c r="P79" s="2"/>
    </row>
    <row r="80" spans="1:16" ht="12.75">
      <c r="A80" s="7"/>
      <c r="B80" s="17"/>
      <c r="C80" s="36"/>
      <c r="D80" s="36"/>
      <c r="E80" s="36"/>
      <c r="F80" s="47"/>
      <c r="G80" s="47"/>
      <c r="H80" s="47"/>
      <c r="I80" s="2"/>
      <c r="J80" s="2"/>
      <c r="K80" s="2"/>
      <c r="L80" s="2"/>
      <c r="M80" s="2"/>
      <c r="N80" s="2"/>
      <c r="O80" s="2"/>
      <c r="P80" s="2"/>
    </row>
    <row r="81" spans="1:16" ht="12.75">
      <c r="A81" s="7"/>
      <c r="B81" s="17"/>
      <c r="C81" s="36"/>
      <c r="D81" s="36"/>
      <c r="E81" s="36"/>
      <c r="F81" s="47"/>
      <c r="G81" s="47"/>
      <c r="H81" s="47"/>
      <c r="I81" s="2"/>
      <c r="J81" s="2"/>
      <c r="K81" s="2"/>
      <c r="L81" s="2"/>
      <c r="M81" s="2"/>
      <c r="N81" s="2"/>
      <c r="O81" s="2"/>
      <c r="P81" s="2"/>
    </row>
    <row r="82" spans="1:16" ht="12.75">
      <c r="A82" s="7"/>
      <c r="B82" s="17"/>
      <c r="C82" s="36"/>
      <c r="D82" s="36"/>
      <c r="E82" s="36"/>
      <c r="F82" s="47"/>
      <c r="G82" s="47"/>
      <c r="H82" s="47"/>
      <c r="I82" s="2"/>
      <c r="J82" s="2"/>
      <c r="K82" s="2"/>
      <c r="L82" s="2"/>
      <c r="M82" s="2"/>
      <c r="N82" s="2"/>
      <c r="O82" s="2"/>
      <c r="P82" s="2"/>
    </row>
    <row r="83" spans="1:16" ht="12.75">
      <c r="A83" s="7"/>
      <c r="B83" s="17"/>
      <c r="C83" s="36"/>
      <c r="D83" s="36"/>
      <c r="E83" s="36"/>
      <c r="F83" s="47"/>
      <c r="G83" s="47"/>
      <c r="H83" s="47"/>
      <c r="I83" s="2"/>
      <c r="J83" s="2"/>
      <c r="K83" s="2"/>
      <c r="L83" s="2"/>
      <c r="M83" s="2"/>
      <c r="N83" s="2"/>
      <c r="O83" s="2"/>
      <c r="P83" s="2"/>
    </row>
    <row r="84" spans="1:16" ht="12.75">
      <c r="A84" s="7"/>
      <c r="B84" s="17"/>
      <c r="C84" s="36"/>
      <c r="D84" s="36"/>
      <c r="E84" s="36"/>
      <c r="F84" s="47"/>
      <c r="G84" s="47"/>
      <c r="H84" s="47"/>
      <c r="I84" s="2"/>
      <c r="J84" s="2"/>
      <c r="K84" s="2"/>
      <c r="L84" s="2"/>
      <c r="M84" s="2"/>
      <c r="N84" s="2"/>
      <c r="O84" s="2"/>
      <c r="P84" s="2"/>
    </row>
    <row r="85" spans="1:16" ht="12.75">
      <c r="A85" s="7"/>
      <c r="B85" s="17"/>
      <c r="C85" s="36"/>
      <c r="D85" s="36"/>
      <c r="E85" s="36"/>
      <c r="F85" s="47"/>
      <c r="G85" s="47"/>
      <c r="H85" s="47"/>
      <c r="I85" s="2"/>
      <c r="J85" s="2"/>
      <c r="K85" s="2"/>
      <c r="L85" s="2"/>
      <c r="M85" s="2"/>
      <c r="N85" s="2"/>
      <c r="O85" s="2"/>
      <c r="P85" s="2"/>
    </row>
    <row r="86" spans="1:16" ht="12.75">
      <c r="A86" s="7"/>
      <c r="B86" s="17"/>
      <c r="C86" s="36"/>
      <c r="D86" s="36"/>
      <c r="E86" s="36"/>
      <c r="F86" s="47"/>
      <c r="G86" s="47"/>
      <c r="H86" s="47"/>
      <c r="I86" s="2"/>
      <c r="J86" s="2"/>
      <c r="K86" s="2"/>
      <c r="L86" s="2"/>
      <c r="M86" s="2"/>
      <c r="N86" s="2"/>
      <c r="O86" s="2"/>
      <c r="P86" s="2"/>
    </row>
    <row r="87" spans="1:16" ht="12.75">
      <c r="A87" s="7"/>
      <c r="B87" s="17"/>
      <c r="C87" s="36"/>
      <c r="D87" s="36"/>
      <c r="E87" s="36"/>
      <c r="F87" s="47"/>
      <c r="G87" s="47"/>
      <c r="H87" s="47"/>
      <c r="I87" s="2"/>
      <c r="J87" s="2"/>
      <c r="K87" s="2"/>
      <c r="L87" s="2"/>
      <c r="M87" s="2"/>
      <c r="N87" s="2"/>
      <c r="O87" s="2"/>
      <c r="P87" s="2"/>
    </row>
    <row r="88" spans="1:16" ht="12.75">
      <c r="A88" s="7"/>
      <c r="B88" s="17"/>
      <c r="C88" s="36"/>
      <c r="D88" s="36"/>
      <c r="E88" s="36"/>
      <c r="F88" s="47"/>
      <c r="G88" s="47"/>
      <c r="H88" s="47"/>
      <c r="I88" s="2"/>
      <c r="J88" s="2"/>
      <c r="K88" s="2"/>
      <c r="L88" s="2"/>
      <c r="M88" s="2"/>
      <c r="N88" s="2"/>
      <c r="O88" s="2"/>
      <c r="P88" s="2"/>
    </row>
    <row r="89" spans="1:16" ht="12.75">
      <c r="A89" s="7"/>
      <c r="B89" s="17"/>
      <c r="C89" s="36"/>
      <c r="D89" s="36"/>
      <c r="E89" s="36"/>
      <c r="F89" s="47"/>
      <c r="G89" s="47"/>
      <c r="H89" s="47"/>
      <c r="I89" s="2"/>
      <c r="J89" s="2"/>
      <c r="K89" s="2"/>
      <c r="L89" s="2"/>
      <c r="M89" s="2"/>
      <c r="N89" s="2"/>
      <c r="O89" s="2"/>
      <c r="P89" s="2"/>
    </row>
    <row r="90" spans="1:16" ht="12.75">
      <c r="A90" s="7"/>
      <c r="B90" s="17"/>
      <c r="C90" s="36"/>
      <c r="D90" s="36"/>
      <c r="E90" s="36"/>
      <c r="F90" s="47"/>
      <c r="G90" s="47"/>
      <c r="H90" s="47"/>
      <c r="I90" s="2"/>
      <c r="J90" s="2"/>
      <c r="K90" s="2"/>
      <c r="L90" s="2"/>
      <c r="M90" s="2"/>
      <c r="N90" s="2"/>
      <c r="O90" s="2"/>
      <c r="P90" s="2"/>
    </row>
    <row r="91" spans="1:16" ht="12.75">
      <c r="A91" s="7"/>
      <c r="B91" s="17"/>
      <c r="C91" s="36"/>
      <c r="D91" s="36"/>
      <c r="E91" s="36"/>
      <c r="F91" s="47"/>
      <c r="G91" s="47"/>
      <c r="H91" s="47"/>
      <c r="I91" s="2"/>
      <c r="J91" s="2"/>
      <c r="K91" s="2"/>
      <c r="L91" s="2"/>
      <c r="M91" s="2"/>
      <c r="N91" s="2"/>
      <c r="O91" s="2"/>
      <c r="P91" s="2"/>
    </row>
    <row r="92" spans="1:16" ht="12.75">
      <c r="A92" s="7"/>
      <c r="B92" s="17"/>
      <c r="C92" s="36"/>
      <c r="D92" s="36"/>
      <c r="E92" s="36"/>
      <c r="F92" s="47"/>
      <c r="G92" s="47"/>
      <c r="H92" s="47"/>
      <c r="I92" s="2"/>
      <c r="J92" s="2"/>
      <c r="K92" s="2"/>
      <c r="L92" s="2"/>
      <c r="M92" s="2"/>
      <c r="N92" s="2"/>
      <c r="O92" s="2"/>
      <c r="P92" s="2"/>
    </row>
    <row r="93" spans="1:16" ht="12.75">
      <c r="A93" s="7"/>
      <c r="B93" s="17"/>
      <c r="C93" s="36"/>
      <c r="D93" s="36"/>
      <c r="E93" s="36"/>
      <c r="F93" s="47"/>
      <c r="G93" s="47"/>
      <c r="H93" s="47"/>
      <c r="I93" s="2"/>
      <c r="J93" s="2"/>
      <c r="K93" s="2"/>
      <c r="L93" s="2"/>
      <c r="M93" s="2"/>
      <c r="N93" s="2"/>
      <c r="O93" s="2"/>
      <c r="P93" s="2"/>
    </row>
    <row r="94" spans="1:16" ht="12.75">
      <c r="A94" s="7"/>
      <c r="B94" s="17"/>
      <c r="C94" s="36"/>
      <c r="D94" s="36"/>
      <c r="E94" s="36"/>
      <c r="F94" s="47"/>
      <c r="G94" s="47"/>
      <c r="H94" s="47"/>
      <c r="I94" s="2"/>
      <c r="J94" s="2"/>
      <c r="K94" s="2"/>
      <c r="L94" s="2"/>
      <c r="M94" s="2"/>
      <c r="N94" s="2"/>
      <c r="O94" s="2"/>
      <c r="P94" s="2"/>
    </row>
    <row r="95" spans="1:16" ht="12.75">
      <c r="A95" s="7"/>
      <c r="B95" s="17"/>
      <c r="C95" s="36"/>
      <c r="D95" s="36"/>
      <c r="E95" s="36"/>
      <c r="F95" s="47"/>
      <c r="G95" s="47"/>
      <c r="H95" s="47"/>
      <c r="I95" s="2"/>
      <c r="J95" s="2"/>
      <c r="K95" s="2"/>
      <c r="L95" s="2"/>
      <c r="M95" s="2"/>
      <c r="N95" s="2"/>
      <c r="O95" s="2"/>
      <c r="P95" s="2"/>
    </row>
    <row r="96" spans="1:16" ht="12.75">
      <c r="A96" s="7"/>
      <c r="B96" s="17"/>
      <c r="C96" s="36"/>
      <c r="D96" s="36"/>
      <c r="E96" s="36"/>
      <c r="F96" s="47"/>
      <c r="G96" s="47"/>
      <c r="H96" s="47"/>
      <c r="I96" s="2"/>
      <c r="J96" s="2"/>
      <c r="K96" s="2"/>
      <c r="L96" s="2"/>
      <c r="M96" s="2"/>
      <c r="N96" s="2"/>
      <c r="O96" s="2"/>
      <c r="P96" s="2"/>
    </row>
    <row r="97" spans="1:16" ht="12.75">
      <c r="A97" s="7"/>
      <c r="B97" s="17"/>
      <c r="C97" s="36"/>
      <c r="D97" s="36"/>
      <c r="E97" s="36"/>
      <c r="F97" s="47"/>
      <c r="G97" s="47"/>
      <c r="H97" s="47"/>
      <c r="I97" s="2"/>
      <c r="J97" s="2"/>
      <c r="K97" s="2"/>
      <c r="L97" s="2"/>
      <c r="M97" s="2"/>
      <c r="N97" s="2"/>
      <c r="O97" s="2"/>
      <c r="P97" s="2"/>
    </row>
    <row r="98" spans="1:16" ht="12.75">
      <c r="A98" s="7"/>
      <c r="B98" s="17"/>
      <c r="C98" s="36"/>
      <c r="D98" s="36"/>
      <c r="E98" s="36"/>
      <c r="F98" s="47"/>
      <c r="G98" s="47"/>
      <c r="H98" s="47"/>
      <c r="I98" s="2"/>
      <c r="J98" s="2"/>
      <c r="K98" s="2"/>
      <c r="L98" s="2"/>
      <c r="M98" s="2"/>
      <c r="N98" s="2"/>
      <c r="O98" s="2"/>
      <c r="P98" s="2"/>
    </row>
    <row r="99" spans="1:16" ht="12.75">
      <c r="A99" s="7"/>
      <c r="B99" s="17"/>
      <c r="C99" s="36"/>
      <c r="D99" s="36"/>
      <c r="E99" s="36"/>
      <c r="F99" s="47"/>
      <c r="G99" s="47"/>
      <c r="H99" s="47"/>
      <c r="I99" s="2"/>
      <c r="J99" s="2"/>
      <c r="K99" s="2"/>
      <c r="L99" s="2"/>
      <c r="M99" s="2"/>
      <c r="N99" s="2"/>
      <c r="O99" s="2"/>
      <c r="P99" s="2"/>
    </row>
    <row r="100" spans="1:16" ht="12.75">
      <c r="A100" s="7"/>
      <c r="B100" s="17"/>
      <c r="C100" s="36"/>
      <c r="D100" s="36"/>
      <c r="E100" s="36"/>
      <c r="F100" s="47"/>
      <c r="G100" s="47"/>
      <c r="H100" s="47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7"/>
      <c r="B101" s="17"/>
      <c r="C101" s="36"/>
      <c r="D101" s="36"/>
      <c r="E101" s="36"/>
      <c r="F101" s="47"/>
      <c r="G101" s="47"/>
      <c r="H101" s="47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7"/>
      <c r="B102" s="17"/>
      <c r="C102" s="36"/>
      <c r="D102" s="36"/>
      <c r="E102" s="36"/>
      <c r="F102" s="47"/>
      <c r="G102" s="47"/>
      <c r="H102" s="47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7"/>
      <c r="B103" s="17"/>
      <c r="C103" s="36"/>
      <c r="D103" s="36"/>
      <c r="E103" s="36"/>
      <c r="F103" s="47"/>
      <c r="G103" s="47"/>
      <c r="H103" s="47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7"/>
      <c r="B104" s="17"/>
      <c r="C104" s="36"/>
      <c r="D104" s="36"/>
      <c r="E104" s="36"/>
      <c r="F104" s="47"/>
      <c r="G104" s="47"/>
      <c r="H104" s="47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7"/>
      <c r="B105" s="17"/>
      <c r="C105" s="36"/>
      <c r="D105" s="36"/>
      <c r="E105" s="36"/>
      <c r="F105" s="47"/>
      <c r="G105" s="47"/>
      <c r="H105" s="47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7"/>
      <c r="B106" s="17"/>
      <c r="C106" s="36"/>
      <c r="D106" s="36"/>
      <c r="E106" s="36"/>
      <c r="F106" s="47"/>
      <c r="G106" s="47"/>
      <c r="H106" s="47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7"/>
      <c r="B107" s="17"/>
      <c r="C107" s="36"/>
      <c r="D107" s="36"/>
      <c r="E107" s="36"/>
      <c r="F107" s="47"/>
      <c r="G107" s="47"/>
      <c r="H107" s="47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7"/>
      <c r="B108" s="17"/>
      <c r="C108" s="36"/>
      <c r="D108" s="36"/>
      <c r="E108" s="36"/>
      <c r="F108" s="47"/>
      <c r="G108" s="47"/>
      <c r="H108" s="47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7"/>
      <c r="B109" s="17"/>
      <c r="C109" s="36"/>
      <c r="D109" s="36"/>
      <c r="E109" s="36"/>
      <c r="F109" s="47"/>
      <c r="G109" s="47"/>
      <c r="H109" s="47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7"/>
      <c r="B110" s="17"/>
      <c r="C110" s="36"/>
      <c r="D110" s="36"/>
      <c r="E110" s="36"/>
      <c r="F110" s="47"/>
      <c r="G110" s="47"/>
      <c r="H110" s="47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7"/>
      <c r="B111" s="17"/>
      <c r="C111" s="36"/>
      <c r="D111" s="36"/>
      <c r="E111" s="36"/>
      <c r="F111" s="47"/>
      <c r="G111" s="47"/>
      <c r="H111" s="47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7"/>
      <c r="B112" s="17"/>
      <c r="C112" s="36"/>
      <c r="D112" s="36"/>
      <c r="E112" s="36"/>
      <c r="F112" s="47"/>
      <c r="G112" s="47"/>
      <c r="H112" s="47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7"/>
      <c r="B113" s="17"/>
      <c r="C113" s="36"/>
      <c r="D113" s="36"/>
      <c r="E113" s="36"/>
      <c r="F113" s="47"/>
      <c r="G113" s="47"/>
      <c r="H113" s="47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7"/>
      <c r="B114" s="17"/>
      <c r="C114" s="36"/>
      <c r="D114" s="36"/>
      <c r="E114" s="36"/>
      <c r="F114" s="47"/>
      <c r="G114" s="47"/>
      <c r="H114" s="47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7"/>
      <c r="B115" s="17"/>
      <c r="C115" s="36"/>
      <c r="D115" s="36"/>
      <c r="E115" s="36"/>
      <c r="F115" s="47"/>
      <c r="G115" s="47"/>
      <c r="H115" s="47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7"/>
      <c r="B116" s="17"/>
      <c r="C116" s="36"/>
      <c r="D116" s="36"/>
      <c r="E116" s="36"/>
      <c r="F116" s="47"/>
      <c r="G116" s="47"/>
      <c r="H116" s="47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7"/>
      <c r="B117" s="17"/>
      <c r="C117" s="36"/>
      <c r="D117" s="36"/>
      <c r="E117" s="36"/>
      <c r="F117" s="47"/>
      <c r="G117" s="47"/>
      <c r="H117" s="47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7"/>
      <c r="B118" s="17"/>
      <c r="C118" s="36"/>
      <c r="D118" s="36"/>
      <c r="E118" s="36"/>
      <c r="F118" s="47"/>
      <c r="G118" s="47"/>
      <c r="H118" s="47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7"/>
      <c r="B119" s="17"/>
      <c r="C119" s="36"/>
      <c r="D119" s="36"/>
      <c r="E119" s="36"/>
      <c r="F119" s="47"/>
      <c r="G119" s="47"/>
      <c r="H119" s="47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7"/>
      <c r="B120" s="17"/>
      <c r="C120" s="36"/>
      <c r="D120" s="36"/>
      <c r="E120" s="36"/>
      <c r="F120" s="47"/>
      <c r="G120" s="47"/>
      <c r="H120" s="47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7"/>
      <c r="B121" s="17"/>
      <c r="C121" s="36"/>
      <c r="D121" s="36"/>
      <c r="E121" s="36"/>
      <c r="F121" s="47"/>
      <c r="G121" s="47"/>
      <c r="H121" s="47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7"/>
      <c r="B122" s="17"/>
      <c r="C122" s="36"/>
      <c r="D122" s="36"/>
      <c r="E122" s="36"/>
      <c r="F122" s="47"/>
      <c r="G122" s="47"/>
      <c r="H122" s="47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7"/>
      <c r="B123" s="17"/>
      <c r="C123" s="36"/>
      <c r="D123" s="36"/>
      <c r="E123" s="36"/>
      <c r="F123" s="47"/>
      <c r="G123" s="47"/>
      <c r="H123" s="47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7"/>
      <c r="B124" s="17"/>
      <c r="C124" s="36"/>
      <c r="D124" s="36"/>
      <c r="E124" s="36"/>
      <c r="F124" s="47"/>
      <c r="G124" s="47"/>
      <c r="H124" s="47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7"/>
      <c r="B125" s="17"/>
      <c r="C125" s="36"/>
      <c r="D125" s="36"/>
      <c r="E125" s="36"/>
      <c r="F125" s="47"/>
      <c r="G125" s="47"/>
      <c r="H125" s="47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7"/>
      <c r="B126" s="17"/>
      <c r="C126" s="36"/>
      <c r="D126" s="36"/>
      <c r="E126" s="36"/>
      <c r="F126" s="47"/>
      <c r="G126" s="47"/>
      <c r="H126" s="47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7"/>
      <c r="B127" s="17"/>
      <c r="C127" s="36"/>
      <c r="D127" s="36"/>
      <c r="E127" s="36"/>
      <c r="F127" s="47"/>
      <c r="G127" s="47"/>
      <c r="H127" s="47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7"/>
      <c r="B128" s="17"/>
      <c r="C128" s="36"/>
      <c r="D128" s="36"/>
      <c r="E128" s="36"/>
      <c r="F128" s="47"/>
      <c r="G128" s="47"/>
      <c r="H128" s="47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7"/>
      <c r="B129" s="17"/>
      <c r="C129" s="36"/>
      <c r="D129" s="36"/>
      <c r="E129" s="36"/>
      <c r="F129" s="47"/>
      <c r="G129" s="47"/>
      <c r="H129" s="47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7"/>
      <c r="B130" s="17"/>
      <c r="C130" s="36"/>
      <c r="D130" s="36"/>
      <c r="E130" s="36"/>
      <c r="F130" s="47"/>
      <c r="G130" s="47"/>
      <c r="H130" s="47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7"/>
      <c r="B131" s="17"/>
      <c r="C131" s="36"/>
      <c r="D131" s="36"/>
      <c r="E131" s="36"/>
      <c r="F131" s="47"/>
      <c r="G131" s="47"/>
      <c r="H131" s="47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7"/>
      <c r="B132" s="17"/>
      <c r="C132" s="36"/>
      <c r="D132" s="36"/>
      <c r="E132" s="36"/>
      <c r="F132" s="47"/>
      <c r="G132" s="47"/>
      <c r="H132" s="47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7"/>
      <c r="B133" s="17"/>
      <c r="C133" s="36"/>
      <c r="D133" s="36"/>
      <c r="E133" s="36"/>
      <c r="F133" s="47"/>
      <c r="G133" s="47"/>
      <c r="H133" s="47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7"/>
      <c r="B134" s="17"/>
      <c r="C134" s="36"/>
      <c r="D134" s="36"/>
      <c r="E134" s="36"/>
      <c r="F134" s="47"/>
      <c r="G134" s="47"/>
      <c r="H134" s="47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7"/>
      <c r="B135" s="17"/>
      <c r="C135" s="36"/>
      <c r="D135" s="36"/>
      <c r="E135" s="36"/>
      <c r="F135" s="47"/>
      <c r="G135" s="47"/>
      <c r="H135" s="47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7"/>
      <c r="B136" s="17"/>
      <c r="C136" s="36"/>
      <c r="D136" s="36"/>
      <c r="E136" s="36"/>
      <c r="F136" s="47"/>
      <c r="G136" s="47"/>
      <c r="H136" s="47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7"/>
      <c r="B137" s="17"/>
      <c r="C137" s="36"/>
      <c r="D137" s="36"/>
      <c r="E137" s="36"/>
      <c r="F137" s="47"/>
      <c r="G137" s="47"/>
      <c r="H137" s="47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7"/>
      <c r="B138" s="17"/>
      <c r="C138" s="36"/>
      <c r="D138" s="36"/>
      <c r="E138" s="36"/>
      <c r="F138" s="47"/>
      <c r="G138" s="47"/>
      <c r="H138" s="47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7"/>
      <c r="B139" s="17"/>
      <c r="C139" s="36"/>
      <c r="D139" s="36"/>
      <c r="E139" s="36"/>
      <c r="F139" s="47"/>
      <c r="G139" s="47"/>
      <c r="H139" s="47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7"/>
      <c r="B140" s="17"/>
      <c r="C140" s="36"/>
      <c r="D140" s="36"/>
      <c r="E140" s="36"/>
      <c r="F140" s="47"/>
      <c r="G140" s="47"/>
      <c r="H140" s="47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7"/>
      <c r="B141" s="17"/>
      <c r="C141" s="36"/>
      <c r="D141" s="36"/>
      <c r="E141" s="36"/>
      <c r="F141" s="47"/>
      <c r="G141" s="47"/>
      <c r="H141" s="47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7"/>
      <c r="B142" s="17"/>
      <c r="C142" s="36"/>
      <c r="D142" s="36"/>
      <c r="E142" s="36"/>
      <c r="F142" s="47"/>
      <c r="G142" s="47"/>
      <c r="H142" s="47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7"/>
      <c r="B143" s="17"/>
      <c r="C143" s="36"/>
      <c r="D143" s="36"/>
      <c r="E143" s="36"/>
      <c r="F143" s="47"/>
      <c r="G143" s="47"/>
      <c r="H143" s="47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7"/>
      <c r="B144" s="17"/>
      <c r="C144" s="36"/>
      <c r="D144" s="36"/>
      <c r="E144" s="36"/>
      <c r="F144" s="47"/>
      <c r="G144" s="47"/>
      <c r="H144" s="47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7"/>
      <c r="B145" s="17"/>
      <c r="C145" s="36"/>
      <c r="D145" s="36"/>
      <c r="E145" s="36"/>
      <c r="F145" s="47"/>
      <c r="G145" s="47"/>
      <c r="H145" s="47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7"/>
      <c r="B146" s="17"/>
      <c r="C146" s="36"/>
      <c r="D146" s="36"/>
      <c r="E146" s="36"/>
      <c r="F146" s="47"/>
      <c r="G146" s="47"/>
      <c r="H146" s="47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7"/>
      <c r="B147" s="17"/>
      <c r="C147" s="36"/>
      <c r="D147" s="36"/>
      <c r="E147" s="36"/>
      <c r="F147" s="47"/>
      <c r="G147" s="47"/>
      <c r="H147" s="47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7"/>
      <c r="B148" s="17"/>
      <c r="C148" s="36"/>
      <c r="D148" s="36"/>
      <c r="E148" s="36"/>
      <c r="F148" s="47"/>
      <c r="G148" s="47"/>
      <c r="H148" s="47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7"/>
      <c r="B149" s="17"/>
      <c r="C149" s="36"/>
      <c r="D149" s="36"/>
      <c r="E149" s="36"/>
      <c r="F149" s="47"/>
      <c r="G149" s="47"/>
      <c r="H149" s="47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7"/>
      <c r="B150" s="17"/>
      <c r="C150" s="36"/>
      <c r="D150" s="36"/>
      <c r="E150" s="36"/>
      <c r="F150" s="47"/>
      <c r="G150" s="47"/>
      <c r="H150" s="47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7"/>
      <c r="B151" s="17"/>
      <c r="C151" s="36"/>
      <c r="D151" s="36"/>
      <c r="E151" s="36"/>
      <c r="F151" s="47"/>
      <c r="G151" s="47"/>
      <c r="H151" s="47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7"/>
      <c r="B152" s="17"/>
      <c r="C152" s="36"/>
      <c r="D152" s="36"/>
      <c r="E152" s="36"/>
      <c r="F152" s="47"/>
      <c r="G152" s="47"/>
      <c r="H152" s="47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7"/>
      <c r="B153" s="17"/>
      <c r="C153" s="36"/>
      <c r="D153" s="36"/>
      <c r="E153" s="36"/>
      <c r="F153" s="47"/>
      <c r="G153" s="47"/>
      <c r="H153" s="47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7"/>
      <c r="B154" s="17"/>
      <c r="C154" s="36"/>
      <c r="D154" s="36"/>
      <c r="E154" s="36"/>
      <c r="F154" s="47"/>
      <c r="G154" s="47"/>
      <c r="H154" s="47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7"/>
      <c r="B155" s="17"/>
      <c r="C155" s="36"/>
      <c r="D155" s="36"/>
      <c r="E155" s="36"/>
      <c r="F155" s="47"/>
      <c r="G155" s="47"/>
      <c r="H155" s="47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7"/>
      <c r="B156" s="17"/>
      <c r="C156" s="36"/>
      <c r="D156" s="36"/>
      <c r="E156" s="36"/>
      <c r="F156" s="47"/>
      <c r="G156" s="47"/>
      <c r="H156" s="47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7"/>
      <c r="B157" s="17"/>
      <c r="C157" s="36"/>
      <c r="D157" s="36"/>
      <c r="E157" s="36"/>
      <c r="F157" s="47"/>
      <c r="G157" s="47"/>
      <c r="H157" s="47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7"/>
      <c r="B158" s="17"/>
      <c r="C158" s="36"/>
      <c r="D158" s="36"/>
      <c r="E158" s="36"/>
      <c r="F158" s="47"/>
      <c r="G158" s="47"/>
      <c r="H158" s="47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7"/>
      <c r="B159" s="17"/>
      <c r="C159" s="36"/>
      <c r="D159" s="36"/>
      <c r="E159" s="36"/>
      <c r="F159" s="47"/>
      <c r="G159" s="47"/>
      <c r="H159" s="47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7"/>
      <c r="B160" s="17"/>
      <c r="C160" s="36"/>
      <c r="D160" s="36"/>
      <c r="E160" s="36"/>
      <c r="F160" s="47"/>
      <c r="G160" s="47"/>
      <c r="H160" s="47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7"/>
      <c r="B161" s="17"/>
      <c r="C161" s="36"/>
      <c r="D161" s="36"/>
      <c r="E161" s="36"/>
      <c r="F161" s="47"/>
      <c r="G161" s="47"/>
      <c r="H161" s="47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7"/>
      <c r="B162" s="17"/>
      <c r="C162" s="36"/>
      <c r="D162" s="36"/>
      <c r="E162" s="36"/>
      <c r="F162" s="47"/>
      <c r="G162" s="47"/>
      <c r="H162" s="47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7"/>
      <c r="B163" s="17"/>
      <c r="C163" s="36"/>
      <c r="D163" s="36"/>
      <c r="E163" s="36"/>
      <c r="F163" s="47"/>
      <c r="G163" s="47"/>
      <c r="H163" s="47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7"/>
      <c r="B164" s="17"/>
      <c r="C164" s="36"/>
      <c r="D164" s="36"/>
      <c r="E164" s="36"/>
      <c r="F164" s="47"/>
      <c r="G164" s="47"/>
      <c r="H164" s="47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7"/>
      <c r="B165" s="17"/>
      <c r="C165" s="36"/>
      <c r="D165" s="36"/>
      <c r="E165" s="36"/>
      <c r="F165" s="47"/>
      <c r="G165" s="47"/>
      <c r="H165" s="47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7"/>
      <c r="B166" s="17"/>
      <c r="C166" s="36"/>
      <c r="D166" s="36"/>
      <c r="E166" s="36"/>
      <c r="F166" s="47"/>
      <c r="G166" s="47"/>
      <c r="H166" s="47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7"/>
      <c r="B167" s="17"/>
      <c r="C167" s="36"/>
      <c r="D167" s="36"/>
      <c r="E167" s="36"/>
      <c r="F167" s="47"/>
      <c r="G167" s="47"/>
      <c r="H167" s="47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7"/>
      <c r="B168" s="17"/>
      <c r="C168" s="36"/>
      <c r="D168" s="36"/>
      <c r="E168" s="36"/>
      <c r="F168" s="47"/>
      <c r="G168" s="47"/>
      <c r="H168" s="47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7"/>
      <c r="B169" s="17"/>
      <c r="C169" s="36"/>
      <c r="D169" s="36"/>
      <c r="E169" s="36"/>
      <c r="F169" s="47"/>
      <c r="G169" s="47"/>
      <c r="H169" s="47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7"/>
      <c r="B170" s="17"/>
      <c r="C170" s="36"/>
      <c r="D170" s="36"/>
      <c r="E170" s="36"/>
      <c r="F170" s="47"/>
      <c r="G170" s="47"/>
      <c r="H170" s="47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7"/>
      <c r="B171" s="17"/>
      <c r="C171" s="36"/>
      <c r="D171" s="36"/>
      <c r="E171" s="36"/>
      <c r="F171" s="47"/>
      <c r="G171" s="47"/>
      <c r="H171" s="47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7"/>
      <c r="B172" s="17"/>
      <c r="C172" s="36"/>
      <c r="D172" s="36"/>
      <c r="E172" s="36"/>
      <c r="F172" s="47"/>
      <c r="G172" s="47"/>
      <c r="H172" s="47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7"/>
      <c r="B173" s="17"/>
      <c r="C173" s="36"/>
      <c r="D173" s="36"/>
      <c r="E173" s="36"/>
      <c r="F173" s="47"/>
      <c r="G173" s="47"/>
      <c r="H173" s="47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7"/>
      <c r="B174" s="17"/>
      <c r="C174" s="36"/>
      <c r="D174" s="36"/>
      <c r="E174" s="36"/>
      <c r="F174" s="47"/>
      <c r="G174" s="47"/>
      <c r="H174" s="47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7"/>
      <c r="B175" s="17"/>
      <c r="C175" s="36"/>
      <c r="D175" s="36"/>
      <c r="E175" s="36"/>
      <c r="F175" s="47"/>
      <c r="G175" s="47"/>
      <c r="H175" s="47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7"/>
      <c r="B176" s="17"/>
      <c r="C176" s="36"/>
      <c r="D176" s="36"/>
      <c r="E176" s="36"/>
      <c r="F176" s="47"/>
      <c r="G176" s="47"/>
      <c r="H176" s="47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7"/>
      <c r="B177" s="17"/>
      <c r="C177" s="36"/>
      <c r="D177" s="36"/>
      <c r="E177" s="36"/>
      <c r="F177" s="47"/>
      <c r="G177" s="47"/>
      <c r="H177" s="47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7"/>
      <c r="B178" s="17"/>
      <c r="C178" s="36"/>
      <c r="D178" s="36"/>
      <c r="E178" s="36"/>
      <c r="F178" s="47"/>
      <c r="G178" s="47"/>
      <c r="H178" s="47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7"/>
      <c r="B179" s="17"/>
      <c r="C179" s="36"/>
      <c r="D179" s="36"/>
      <c r="E179" s="36"/>
      <c r="F179" s="47"/>
      <c r="G179" s="47"/>
      <c r="H179" s="47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7"/>
      <c r="B180" s="17"/>
      <c r="C180" s="36"/>
      <c r="D180" s="36"/>
      <c r="E180" s="36"/>
      <c r="F180" s="47"/>
      <c r="G180" s="47"/>
      <c r="H180" s="47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7"/>
      <c r="B181" s="17"/>
      <c r="C181" s="36"/>
      <c r="D181" s="36"/>
      <c r="E181" s="36"/>
      <c r="F181" s="47"/>
      <c r="G181" s="47"/>
      <c r="H181" s="47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7"/>
      <c r="B182" s="17"/>
      <c r="C182" s="36"/>
      <c r="D182" s="36"/>
      <c r="E182" s="36"/>
      <c r="F182" s="47"/>
      <c r="G182" s="47"/>
      <c r="H182" s="47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7"/>
      <c r="B183" s="17"/>
      <c r="C183" s="36"/>
      <c r="D183" s="36"/>
      <c r="E183" s="36"/>
      <c r="F183" s="47"/>
      <c r="G183" s="47"/>
      <c r="H183" s="47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7"/>
      <c r="B184" s="17"/>
      <c r="C184" s="36"/>
      <c r="D184" s="36"/>
      <c r="E184" s="36"/>
      <c r="F184" s="47"/>
      <c r="G184" s="47"/>
      <c r="H184" s="47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7"/>
      <c r="B185" s="17"/>
      <c r="C185" s="36"/>
      <c r="D185" s="36"/>
      <c r="E185" s="36"/>
      <c r="F185" s="47"/>
      <c r="G185" s="47"/>
      <c r="H185" s="47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7"/>
      <c r="B186" s="17"/>
      <c r="C186" s="36"/>
      <c r="D186" s="36"/>
      <c r="E186" s="36"/>
      <c r="F186" s="47"/>
      <c r="G186" s="47"/>
      <c r="H186" s="47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7"/>
      <c r="B187" s="17"/>
      <c r="C187" s="36"/>
      <c r="D187" s="36"/>
      <c r="E187" s="36"/>
      <c r="F187" s="47"/>
      <c r="G187" s="47"/>
      <c r="H187" s="47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7"/>
      <c r="B188" s="17"/>
      <c r="C188" s="36"/>
      <c r="D188" s="36"/>
      <c r="E188" s="36"/>
      <c r="F188" s="47"/>
      <c r="G188" s="47"/>
      <c r="H188" s="47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7"/>
      <c r="B189" s="17"/>
      <c r="C189" s="36"/>
      <c r="D189" s="36"/>
      <c r="E189" s="36"/>
      <c r="F189" s="47"/>
      <c r="G189" s="47"/>
      <c r="H189" s="47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7"/>
      <c r="B190" s="17"/>
      <c r="C190" s="36"/>
      <c r="D190" s="36"/>
      <c r="E190" s="36"/>
      <c r="F190" s="47"/>
      <c r="G190" s="47"/>
      <c r="H190" s="47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7"/>
      <c r="B191" s="17"/>
      <c r="C191" s="36"/>
      <c r="D191" s="36"/>
      <c r="E191" s="36"/>
      <c r="F191" s="47"/>
      <c r="G191" s="47"/>
      <c r="H191" s="47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7"/>
      <c r="B192" s="17"/>
      <c r="C192" s="36"/>
      <c r="D192" s="36"/>
      <c r="E192" s="36"/>
      <c r="F192" s="47"/>
      <c r="G192" s="47"/>
      <c r="H192" s="47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7"/>
      <c r="B193" s="17"/>
      <c r="C193" s="36"/>
      <c r="D193" s="36"/>
      <c r="E193" s="36"/>
      <c r="F193" s="47"/>
      <c r="G193" s="47"/>
      <c r="H193" s="47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7"/>
      <c r="B194" s="17"/>
      <c r="C194" s="36"/>
      <c r="D194" s="36"/>
      <c r="E194" s="36"/>
      <c r="F194" s="47"/>
      <c r="G194" s="47"/>
      <c r="H194" s="47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7"/>
      <c r="B195" s="17"/>
      <c r="C195" s="36"/>
      <c r="D195" s="36"/>
      <c r="E195" s="36"/>
      <c r="F195" s="47"/>
      <c r="G195" s="47"/>
      <c r="H195" s="47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7"/>
      <c r="B196" s="17"/>
      <c r="C196" s="36"/>
      <c r="D196" s="36"/>
      <c r="E196" s="36"/>
      <c r="F196" s="47"/>
      <c r="G196" s="47"/>
      <c r="H196" s="47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7"/>
      <c r="B197" s="17"/>
      <c r="C197" s="36"/>
      <c r="D197" s="36"/>
      <c r="E197" s="36"/>
      <c r="F197" s="47"/>
      <c r="G197" s="47"/>
      <c r="H197" s="47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7"/>
      <c r="B198" s="17"/>
      <c r="C198" s="36"/>
      <c r="D198" s="36"/>
      <c r="E198" s="36"/>
      <c r="F198" s="47"/>
      <c r="G198" s="47"/>
      <c r="H198" s="47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7"/>
      <c r="B199" s="17"/>
      <c r="C199" s="36"/>
      <c r="D199" s="36"/>
      <c r="E199" s="36"/>
      <c r="F199" s="47"/>
      <c r="G199" s="47"/>
      <c r="H199" s="47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7"/>
      <c r="B200" s="17"/>
      <c r="C200" s="36"/>
      <c r="D200" s="36"/>
      <c r="E200" s="36"/>
      <c r="F200" s="47"/>
      <c r="G200" s="47"/>
      <c r="H200" s="47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7"/>
      <c r="B201" s="17"/>
      <c r="C201" s="36"/>
      <c r="D201" s="36"/>
      <c r="E201" s="36"/>
      <c r="F201" s="47"/>
      <c r="G201" s="47"/>
      <c r="H201" s="47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7"/>
      <c r="B202" s="17"/>
      <c r="C202" s="36"/>
      <c r="D202" s="36"/>
      <c r="E202" s="36"/>
      <c r="F202" s="47"/>
      <c r="G202" s="47"/>
      <c r="H202" s="47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7"/>
      <c r="B203" s="17"/>
      <c r="C203" s="36"/>
      <c r="D203" s="36"/>
      <c r="E203" s="36"/>
      <c r="F203" s="47"/>
      <c r="G203" s="47"/>
      <c r="H203" s="47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7"/>
      <c r="B204" s="17"/>
      <c r="C204" s="36"/>
      <c r="D204" s="36"/>
      <c r="E204" s="36"/>
      <c r="F204" s="47"/>
      <c r="G204" s="47"/>
      <c r="H204" s="47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7"/>
      <c r="B205" s="17"/>
      <c r="C205" s="36"/>
      <c r="D205" s="36"/>
      <c r="E205" s="36"/>
      <c r="F205" s="47"/>
      <c r="G205" s="47"/>
      <c r="H205" s="47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7"/>
      <c r="B206" s="17"/>
      <c r="C206" s="36"/>
      <c r="D206" s="36"/>
      <c r="E206" s="36"/>
      <c r="F206" s="47"/>
      <c r="G206" s="47"/>
      <c r="H206" s="47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7"/>
      <c r="B207" s="17"/>
      <c r="C207" s="36"/>
      <c r="D207" s="36"/>
      <c r="E207" s="36"/>
      <c r="F207" s="47"/>
      <c r="G207" s="47"/>
      <c r="H207" s="47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7"/>
      <c r="B208" s="17"/>
      <c r="C208" s="36"/>
      <c r="D208" s="36"/>
      <c r="E208" s="36"/>
      <c r="F208" s="47"/>
      <c r="G208" s="47"/>
      <c r="H208" s="47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7"/>
      <c r="B209" s="17"/>
      <c r="C209" s="36"/>
      <c r="D209" s="36"/>
      <c r="E209" s="36"/>
      <c r="F209" s="47"/>
      <c r="G209" s="47"/>
      <c r="H209" s="47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7"/>
      <c r="B210" s="17"/>
      <c r="C210" s="36"/>
      <c r="D210" s="36"/>
      <c r="E210" s="36"/>
      <c r="F210" s="47"/>
      <c r="G210" s="47"/>
      <c r="H210" s="47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7"/>
      <c r="B211" s="17"/>
      <c r="C211" s="36"/>
      <c r="D211" s="36"/>
      <c r="E211" s="36"/>
      <c r="F211" s="47"/>
      <c r="G211" s="47"/>
      <c r="H211" s="47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7"/>
      <c r="B212" s="17"/>
      <c r="C212" s="36"/>
      <c r="D212" s="36"/>
      <c r="E212" s="36"/>
      <c r="F212" s="47"/>
      <c r="G212" s="47"/>
      <c r="H212" s="47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7"/>
      <c r="B213" s="17"/>
      <c r="C213" s="36"/>
      <c r="D213" s="36"/>
      <c r="E213" s="36"/>
      <c r="F213" s="47"/>
      <c r="G213" s="47"/>
      <c r="H213" s="47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7"/>
      <c r="B214" s="17"/>
      <c r="C214" s="36"/>
      <c r="D214" s="36"/>
      <c r="E214" s="36"/>
      <c r="F214" s="47"/>
      <c r="G214" s="47"/>
      <c r="H214" s="47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7"/>
      <c r="B215" s="17"/>
      <c r="C215" s="36"/>
      <c r="D215" s="36"/>
      <c r="E215" s="36"/>
      <c r="F215" s="47"/>
      <c r="G215" s="47"/>
      <c r="H215" s="47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7"/>
      <c r="B216" s="17"/>
      <c r="C216" s="36"/>
      <c r="D216" s="36"/>
      <c r="E216" s="36"/>
      <c r="F216" s="47"/>
      <c r="G216" s="47"/>
      <c r="H216" s="47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7"/>
      <c r="B217" s="17"/>
      <c r="C217" s="36"/>
      <c r="D217" s="36"/>
      <c r="E217" s="36"/>
      <c r="F217" s="47"/>
      <c r="G217" s="47"/>
      <c r="H217" s="47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7"/>
      <c r="B218" s="17"/>
      <c r="C218" s="36"/>
      <c r="D218" s="36"/>
      <c r="E218" s="36"/>
      <c r="F218" s="47"/>
      <c r="G218" s="47"/>
      <c r="H218" s="47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7"/>
      <c r="B219" s="17"/>
      <c r="C219" s="36"/>
      <c r="D219" s="36"/>
      <c r="E219" s="36"/>
      <c r="F219" s="47"/>
      <c r="G219" s="47"/>
      <c r="H219" s="47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7"/>
      <c r="B220" s="17"/>
      <c r="C220" s="36"/>
      <c r="D220" s="36"/>
      <c r="E220" s="36"/>
      <c r="F220" s="47"/>
      <c r="G220" s="47"/>
      <c r="H220" s="47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7"/>
      <c r="B221" s="17"/>
      <c r="C221" s="36"/>
      <c r="D221" s="36"/>
      <c r="E221" s="36"/>
      <c r="F221" s="47"/>
      <c r="G221" s="47"/>
      <c r="H221" s="47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7"/>
      <c r="B222" s="17"/>
      <c r="C222" s="36"/>
      <c r="D222" s="36"/>
      <c r="E222" s="36"/>
      <c r="F222" s="47"/>
      <c r="G222" s="47"/>
      <c r="H222" s="47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7"/>
      <c r="B223" s="17"/>
      <c r="C223" s="36"/>
      <c r="D223" s="36"/>
      <c r="E223" s="36"/>
      <c r="F223" s="47"/>
      <c r="G223" s="47"/>
      <c r="H223" s="47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7"/>
      <c r="B224" s="17"/>
      <c r="C224" s="36"/>
      <c r="D224" s="36"/>
      <c r="E224" s="36"/>
      <c r="F224" s="47"/>
      <c r="G224" s="47"/>
      <c r="H224" s="47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7"/>
      <c r="B225" s="17"/>
      <c r="C225" s="36"/>
      <c r="D225" s="36"/>
      <c r="E225" s="36"/>
      <c r="F225" s="47"/>
      <c r="G225" s="47"/>
      <c r="H225" s="47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7"/>
      <c r="B226" s="17"/>
      <c r="C226" s="36"/>
      <c r="D226" s="36"/>
      <c r="E226" s="36"/>
      <c r="F226" s="47"/>
      <c r="G226" s="47"/>
      <c r="H226" s="47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7"/>
      <c r="B227" s="17"/>
      <c r="C227" s="36"/>
      <c r="D227" s="36"/>
      <c r="E227" s="36"/>
      <c r="F227" s="47"/>
      <c r="G227" s="47"/>
      <c r="H227" s="47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7"/>
      <c r="B228" s="17"/>
      <c r="C228" s="36"/>
      <c r="D228" s="36"/>
      <c r="E228" s="36"/>
      <c r="F228" s="47"/>
      <c r="G228" s="47"/>
      <c r="H228" s="47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7"/>
      <c r="B229" s="17"/>
      <c r="C229" s="36"/>
      <c r="D229" s="36"/>
      <c r="E229" s="36"/>
      <c r="F229" s="47"/>
      <c r="G229" s="47"/>
      <c r="H229" s="47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7"/>
      <c r="B230" s="17"/>
      <c r="C230" s="36"/>
      <c r="D230" s="36"/>
      <c r="E230" s="36"/>
      <c r="F230" s="47"/>
      <c r="G230" s="47"/>
      <c r="H230" s="47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7"/>
      <c r="B231" s="17"/>
      <c r="C231" s="36"/>
      <c r="D231" s="36"/>
      <c r="E231" s="36"/>
      <c r="F231" s="47"/>
      <c r="G231" s="47"/>
      <c r="H231" s="47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7"/>
      <c r="B232" s="17"/>
      <c r="C232" s="36"/>
      <c r="D232" s="36"/>
      <c r="E232" s="36"/>
      <c r="F232" s="47"/>
      <c r="G232" s="47"/>
      <c r="H232" s="47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7"/>
      <c r="B233" s="17"/>
      <c r="C233" s="36"/>
      <c r="D233" s="36"/>
      <c r="E233" s="36"/>
      <c r="F233" s="47"/>
      <c r="G233" s="47"/>
      <c r="H233" s="47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7"/>
      <c r="B234" s="17"/>
      <c r="C234" s="36"/>
      <c r="D234" s="36"/>
      <c r="E234" s="36"/>
      <c r="F234" s="47"/>
      <c r="G234" s="47"/>
      <c r="H234" s="47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7"/>
      <c r="B235" s="17"/>
      <c r="C235" s="36"/>
      <c r="D235" s="36"/>
      <c r="E235" s="36"/>
      <c r="F235" s="47"/>
      <c r="G235" s="47"/>
      <c r="H235" s="47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7"/>
      <c r="B236" s="17"/>
      <c r="C236" s="36"/>
      <c r="D236" s="36"/>
      <c r="E236" s="36"/>
      <c r="F236" s="47"/>
      <c r="G236" s="47"/>
      <c r="H236" s="47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7"/>
      <c r="B237" s="17"/>
      <c r="C237" s="36"/>
      <c r="D237" s="36"/>
      <c r="E237" s="36"/>
      <c r="F237" s="47"/>
      <c r="G237" s="47"/>
      <c r="H237" s="47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7"/>
      <c r="B238" s="17"/>
      <c r="C238" s="36"/>
      <c r="D238" s="36"/>
      <c r="E238" s="36"/>
      <c r="F238" s="47"/>
      <c r="G238" s="47"/>
      <c r="H238" s="47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7"/>
      <c r="B239" s="17"/>
      <c r="C239" s="36"/>
      <c r="D239" s="36"/>
      <c r="E239" s="36"/>
      <c r="F239" s="47"/>
      <c r="G239" s="47"/>
      <c r="H239" s="47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7"/>
      <c r="B240" s="17"/>
      <c r="C240" s="36"/>
      <c r="D240" s="36"/>
      <c r="E240" s="36"/>
      <c r="F240" s="47"/>
      <c r="G240" s="47"/>
      <c r="H240" s="47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7"/>
      <c r="B241" s="17"/>
      <c r="C241" s="36"/>
      <c r="D241" s="36"/>
      <c r="E241" s="36"/>
      <c r="F241" s="47"/>
      <c r="G241" s="47"/>
      <c r="H241" s="47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7"/>
      <c r="B242" s="17"/>
      <c r="C242" s="36"/>
      <c r="D242" s="36"/>
      <c r="E242" s="36"/>
      <c r="F242" s="47"/>
      <c r="G242" s="47"/>
      <c r="H242" s="47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7"/>
      <c r="B243" s="17"/>
      <c r="C243" s="36"/>
      <c r="D243" s="36"/>
      <c r="E243" s="36"/>
      <c r="F243" s="47"/>
      <c r="G243" s="47"/>
      <c r="H243" s="47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7"/>
      <c r="B244" s="17"/>
      <c r="C244" s="36"/>
      <c r="D244" s="36"/>
      <c r="E244" s="36"/>
      <c r="F244" s="47"/>
      <c r="G244" s="47"/>
      <c r="H244" s="47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7"/>
      <c r="B245" s="17"/>
      <c r="C245" s="36"/>
      <c r="D245" s="36"/>
      <c r="E245" s="36"/>
      <c r="F245" s="47"/>
      <c r="G245" s="47"/>
      <c r="H245" s="47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7"/>
      <c r="B246" s="17"/>
      <c r="C246" s="36"/>
      <c r="D246" s="36"/>
      <c r="E246" s="36"/>
      <c r="F246" s="47"/>
      <c r="G246" s="47"/>
      <c r="H246" s="47"/>
      <c r="I246" s="2"/>
      <c r="J246" s="2"/>
      <c r="K246" s="2"/>
      <c r="L246" s="2"/>
      <c r="M246" s="2"/>
      <c r="N246" s="2"/>
      <c r="O246" s="2"/>
      <c r="P246" s="2"/>
    </row>
    <row r="247" spans="1:5" ht="12.75">
      <c r="A247" s="27"/>
      <c r="B247" s="27"/>
      <c r="C247" s="43"/>
      <c r="D247" s="43"/>
      <c r="E247" s="43"/>
    </row>
    <row r="248" spans="1:5" ht="12.75">
      <c r="A248" s="27"/>
      <c r="B248" s="27"/>
      <c r="C248" s="43"/>
      <c r="D248" s="43"/>
      <c r="E248" s="43"/>
    </row>
    <row r="249" spans="1:5" ht="12.75">
      <c r="A249" s="27"/>
      <c r="B249" s="27"/>
      <c r="C249" s="43"/>
      <c r="D249" s="43"/>
      <c r="E249" s="43"/>
    </row>
    <row r="250" spans="1:5" ht="12.75">
      <c r="A250" s="27"/>
      <c r="B250" s="27"/>
      <c r="C250" s="43"/>
      <c r="D250" s="43"/>
      <c r="E250" s="43"/>
    </row>
    <row r="251" spans="1:5" ht="12.75">
      <c r="A251" s="27"/>
      <c r="B251" s="27"/>
      <c r="C251" s="43"/>
      <c r="D251" s="43"/>
      <c r="E251" s="43"/>
    </row>
    <row r="252" spans="1:5" ht="12.75">
      <c r="A252" s="27"/>
      <c r="B252" s="27"/>
      <c r="C252" s="43"/>
      <c r="D252" s="43"/>
      <c r="E252" s="43"/>
    </row>
    <row r="253" spans="1:5" ht="12.75">
      <c r="A253" s="27"/>
      <c r="B253" s="27"/>
      <c r="C253" s="43"/>
      <c r="D253" s="43"/>
      <c r="E253" s="43"/>
    </row>
    <row r="254" spans="1:5" ht="12.75">
      <c r="A254" s="27"/>
      <c r="B254" s="27"/>
      <c r="C254" s="43"/>
      <c r="D254" s="43"/>
      <c r="E254" s="43"/>
    </row>
    <row r="255" spans="1:5" ht="12.75">
      <c r="A255" s="27"/>
      <c r="B255" s="27"/>
      <c r="C255" s="43"/>
      <c r="D255" s="43"/>
      <c r="E255" s="43"/>
    </row>
    <row r="256" spans="1:5" ht="12.75">
      <c r="A256" s="27"/>
      <c r="B256" s="27"/>
      <c r="C256" s="43"/>
      <c r="D256" s="43"/>
      <c r="E256" s="43"/>
    </row>
    <row r="257" spans="1:5" ht="12.75">
      <c r="A257" s="27"/>
      <c r="B257" s="27"/>
      <c r="C257" s="43"/>
      <c r="D257" s="43"/>
      <c r="E257" s="43"/>
    </row>
    <row r="258" spans="1:5" ht="12.75">
      <c r="A258" s="27"/>
      <c r="B258" s="27"/>
      <c r="C258" s="43"/>
      <c r="D258" s="43"/>
      <c r="E258" s="43"/>
    </row>
    <row r="259" spans="1:5" ht="12.75">
      <c r="A259" s="27"/>
      <c r="B259" s="27"/>
      <c r="C259" s="43"/>
      <c r="D259" s="43"/>
      <c r="E259" s="43"/>
    </row>
    <row r="260" spans="1:5" ht="12.75">
      <c r="A260" s="27"/>
      <c r="B260" s="27"/>
      <c r="C260" s="43"/>
      <c r="D260" s="43"/>
      <c r="E260" s="43"/>
    </row>
    <row r="261" spans="1:5" ht="12.75">
      <c r="A261" s="27"/>
      <c r="B261" s="27"/>
      <c r="C261" s="43"/>
      <c r="D261" s="43"/>
      <c r="E261" s="43"/>
    </row>
    <row r="262" spans="1:5" ht="12.75">
      <c r="A262" s="27"/>
      <c r="B262" s="27"/>
      <c r="C262" s="43"/>
      <c r="D262" s="43"/>
      <c r="E262" s="43"/>
    </row>
    <row r="263" spans="1:5" ht="12.75">
      <c r="A263" s="27"/>
      <c r="B263" s="27"/>
      <c r="C263" s="43"/>
      <c r="D263" s="43"/>
      <c r="E263" s="43"/>
    </row>
    <row r="264" spans="1:5" ht="12.75">
      <c r="A264" s="27"/>
      <c r="B264" s="27"/>
      <c r="C264" s="43"/>
      <c r="D264" s="43"/>
      <c r="E264" s="43"/>
    </row>
    <row r="265" spans="1:5" ht="12.75">
      <c r="A265" s="27"/>
      <c r="B265" s="27"/>
      <c r="C265" s="43"/>
      <c r="D265" s="43"/>
      <c r="E265" s="43"/>
    </row>
    <row r="266" spans="1:5" ht="12.75">
      <c r="A266" s="27"/>
      <c r="B266" s="27"/>
      <c r="C266" s="43"/>
      <c r="D266" s="43"/>
      <c r="E266" s="43"/>
    </row>
    <row r="267" spans="1:5" ht="12.75">
      <c r="A267" s="27"/>
      <c r="B267" s="27"/>
      <c r="C267" s="43"/>
      <c r="D267" s="43"/>
      <c r="E267" s="43"/>
    </row>
    <row r="268" spans="1:5" ht="12.75">
      <c r="A268" s="27"/>
      <c r="B268" s="27"/>
      <c r="C268" s="43"/>
      <c r="D268" s="43"/>
      <c r="E268" s="43"/>
    </row>
    <row r="269" spans="1:5" ht="12.75">
      <c r="A269" s="27"/>
      <c r="B269" s="27"/>
      <c r="C269" s="43"/>
      <c r="D269" s="43"/>
      <c r="E269" s="43"/>
    </row>
    <row r="270" spans="1:5" ht="12.75">
      <c r="A270" s="27"/>
      <c r="B270" s="27"/>
      <c r="C270" s="43"/>
      <c r="D270" s="43"/>
      <c r="E270" s="43"/>
    </row>
    <row r="271" spans="1:5" ht="12.75">
      <c r="A271" s="27"/>
      <c r="B271" s="27"/>
      <c r="C271" s="43"/>
      <c r="D271" s="43"/>
      <c r="E271" s="43"/>
    </row>
    <row r="272" spans="1:5" ht="12.75">
      <c r="A272" s="27"/>
      <c r="B272" s="27"/>
      <c r="C272" s="43"/>
      <c r="D272" s="43"/>
      <c r="E272" s="43"/>
    </row>
    <row r="273" spans="1:5" ht="12.75">
      <c r="A273" s="27"/>
      <c r="B273" s="27"/>
      <c r="C273" s="43"/>
      <c r="D273" s="43"/>
      <c r="E273" s="43"/>
    </row>
    <row r="274" spans="1:5" ht="12.75">
      <c r="A274" s="27"/>
      <c r="B274" s="27"/>
      <c r="C274" s="43"/>
      <c r="D274" s="43"/>
      <c r="E274" s="43"/>
    </row>
    <row r="275" spans="1:5" ht="12.75">
      <c r="A275" s="27"/>
      <c r="B275" s="27"/>
      <c r="C275" s="43"/>
      <c r="D275" s="43"/>
      <c r="E275" s="43"/>
    </row>
    <row r="276" spans="1:5" ht="12.75">
      <c r="A276" s="27"/>
      <c r="B276" s="27"/>
      <c r="C276" s="43"/>
      <c r="D276" s="43"/>
      <c r="E276" s="43"/>
    </row>
    <row r="277" spans="1:5" ht="12.75">
      <c r="A277" s="27"/>
      <c r="B277" s="27"/>
      <c r="C277" s="43"/>
      <c r="D277" s="43"/>
      <c r="E277" s="43"/>
    </row>
    <row r="278" spans="1:5" ht="12.75">
      <c r="A278" s="27"/>
      <c r="B278" s="27"/>
      <c r="C278" s="43"/>
      <c r="D278" s="43"/>
      <c r="E278" s="43"/>
    </row>
    <row r="279" spans="1:5" ht="12.75">
      <c r="A279" s="27"/>
      <c r="B279" s="27"/>
      <c r="C279" s="43"/>
      <c r="D279" s="43"/>
      <c r="E279" s="43"/>
    </row>
    <row r="280" spans="1:5" ht="12.75">
      <c r="A280" s="27"/>
      <c r="B280" s="27"/>
      <c r="C280" s="43"/>
      <c r="D280" s="43"/>
      <c r="E280" s="43"/>
    </row>
    <row r="281" spans="1:5" ht="12.75">
      <c r="A281" s="27"/>
      <c r="B281" s="27"/>
      <c r="C281" s="43"/>
      <c r="D281" s="43"/>
      <c r="E281" s="43"/>
    </row>
    <row r="282" spans="1:5" ht="12.75">
      <c r="A282" s="27"/>
      <c r="B282" s="27"/>
      <c r="C282" s="43"/>
      <c r="D282" s="43"/>
      <c r="E282" s="43"/>
    </row>
    <row r="283" spans="1:5" ht="12.75">
      <c r="A283" s="27"/>
      <c r="B283" s="27"/>
      <c r="C283" s="43"/>
      <c r="D283" s="43"/>
      <c r="E283" s="43"/>
    </row>
    <row r="284" spans="1:5" ht="12.75">
      <c r="A284" s="27"/>
      <c r="B284" s="27"/>
      <c r="C284" s="43"/>
      <c r="D284" s="43"/>
      <c r="E284" s="43"/>
    </row>
    <row r="285" spans="1:5" ht="12.75">
      <c r="A285" s="27"/>
      <c r="B285" s="27"/>
      <c r="C285" s="43"/>
      <c r="D285" s="43"/>
      <c r="E285" s="43"/>
    </row>
    <row r="286" spans="1:5" ht="12.75">
      <c r="A286" s="27"/>
      <c r="B286" s="27"/>
      <c r="C286" s="43"/>
      <c r="D286" s="43"/>
      <c r="E286" s="43"/>
    </row>
    <row r="287" spans="1:5" ht="12.75">
      <c r="A287" s="27"/>
      <c r="B287" s="27"/>
      <c r="C287" s="43"/>
      <c r="D287" s="43"/>
      <c r="E287" s="43"/>
    </row>
    <row r="288" spans="1:5" ht="12.75">
      <c r="A288" s="27"/>
      <c r="B288" s="27"/>
      <c r="C288" s="43"/>
      <c r="D288" s="43"/>
      <c r="E288" s="43"/>
    </row>
    <row r="289" spans="1:5" ht="12.75">
      <c r="A289" s="27"/>
      <c r="B289" s="27"/>
      <c r="C289" s="43"/>
      <c r="D289" s="43"/>
      <c r="E289" s="43"/>
    </row>
    <row r="290" spans="1:5" ht="12.75">
      <c r="A290" s="27"/>
      <c r="B290" s="27"/>
      <c r="C290" s="43"/>
      <c r="D290" s="43"/>
      <c r="E290" s="43"/>
    </row>
    <row r="291" spans="1:5" ht="12.75">
      <c r="A291" s="27"/>
      <c r="B291" s="27"/>
      <c r="C291" s="43"/>
      <c r="D291" s="43"/>
      <c r="E291" s="43"/>
    </row>
    <row r="292" spans="1:5" ht="12.75">
      <c r="A292" s="27"/>
      <c r="B292" s="27"/>
      <c r="C292" s="43"/>
      <c r="D292" s="43"/>
      <c r="E292" s="43"/>
    </row>
    <row r="293" spans="1:5" ht="12.75">
      <c r="A293" s="27"/>
      <c r="B293" s="27"/>
      <c r="C293" s="43"/>
      <c r="D293" s="43"/>
      <c r="E293" s="43"/>
    </row>
    <row r="294" spans="1:5" ht="12.75">
      <c r="A294" s="27"/>
      <c r="B294" s="27"/>
      <c r="C294" s="43"/>
      <c r="D294" s="43"/>
      <c r="E294" s="43"/>
    </row>
    <row r="295" spans="1:5" ht="12.75">
      <c r="A295" s="27"/>
      <c r="B295" s="27"/>
      <c r="C295" s="43"/>
      <c r="D295" s="43"/>
      <c r="E295" s="43"/>
    </row>
    <row r="296" spans="1:5" ht="12.75">
      <c r="A296" s="27"/>
      <c r="B296" s="27"/>
      <c r="C296" s="43"/>
      <c r="D296" s="43"/>
      <c r="E296" s="43"/>
    </row>
    <row r="297" spans="1:5" ht="12.75">
      <c r="A297" s="27"/>
      <c r="B297" s="27"/>
      <c r="C297" s="43"/>
      <c r="D297" s="43"/>
      <c r="E297" s="43"/>
    </row>
    <row r="298" spans="1:5" ht="12.75">
      <c r="A298" s="27"/>
      <c r="B298" s="27"/>
      <c r="C298" s="43"/>
      <c r="D298" s="43"/>
      <c r="E298" s="43"/>
    </row>
    <row r="299" spans="1:5" ht="12.75">
      <c r="A299" s="27"/>
      <c r="B299" s="27"/>
      <c r="C299" s="43"/>
      <c r="D299" s="43"/>
      <c r="E299" s="43"/>
    </row>
    <row r="300" spans="1:5" ht="12.75">
      <c r="A300" s="27"/>
      <c r="B300" s="27"/>
      <c r="C300" s="43"/>
      <c r="D300" s="43"/>
      <c r="E300" s="43"/>
    </row>
    <row r="301" spans="1:5" ht="12.75">
      <c r="A301" s="27"/>
      <c r="B301" s="27"/>
      <c r="C301" s="43"/>
      <c r="D301" s="43"/>
      <c r="E301" s="43"/>
    </row>
    <row r="302" spans="1:5" ht="12.75">
      <c r="A302" s="27"/>
      <c r="B302" s="27"/>
      <c r="C302" s="43"/>
      <c r="D302" s="43"/>
      <c r="E302" s="43"/>
    </row>
    <row r="303" spans="1:5" ht="12.75">
      <c r="A303" s="27"/>
      <c r="B303" s="27"/>
      <c r="C303" s="43"/>
      <c r="D303" s="43"/>
      <c r="E303" s="43"/>
    </row>
    <row r="304" spans="1:5" ht="12.75">
      <c r="A304" s="27"/>
      <c r="B304" s="27"/>
      <c r="C304" s="43"/>
      <c r="D304" s="43"/>
      <c r="E304" s="43"/>
    </row>
    <row r="305" spans="1:5" ht="12.75">
      <c r="A305" s="27"/>
      <c r="B305" s="27"/>
      <c r="C305" s="43"/>
      <c r="D305" s="43"/>
      <c r="E305" s="43"/>
    </row>
    <row r="306" spans="1:5" ht="12.75">
      <c r="A306" s="27"/>
      <c r="B306" s="27"/>
      <c r="C306" s="43"/>
      <c r="D306" s="43"/>
      <c r="E306" s="43"/>
    </row>
    <row r="307" spans="1:5" ht="12.75">
      <c r="A307" s="27"/>
      <c r="B307" s="27"/>
      <c r="C307" s="43"/>
      <c r="D307" s="43"/>
      <c r="E307" s="43"/>
    </row>
    <row r="308" spans="1:5" ht="12.75">
      <c r="A308" s="27"/>
      <c r="B308" s="27"/>
      <c r="C308" s="43"/>
      <c r="D308" s="43"/>
      <c r="E308" s="43"/>
    </row>
    <row r="309" spans="1:5" ht="12.75">
      <c r="A309" s="27"/>
      <c r="B309" s="27"/>
      <c r="C309" s="43"/>
      <c r="D309" s="43"/>
      <c r="E309" s="43"/>
    </row>
    <row r="310" spans="1:5" ht="12.75">
      <c r="A310" s="27"/>
      <c r="B310" s="27"/>
      <c r="C310" s="43"/>
      <c r="D310" s="43"/>
      <c r="E310" s="43"/>
    </row>
    <row r="311" spans="1:5" ht="12.75">
      <c r="A311" s="27"/>
      <c r="B311" s="27"/>
      <c r="C311" s="43"/>
      <c r="D311" s="43"/>
      <c r="E311" s="43"/>
    </row>
    <row r="312" spans="1:5" ht="12.75">
      <c r="A312" s="27"/>
      <c r="B312" s="27"/>
      <c r="C312" s="43"/>
      <c r="D312" s="43"/>
      <c r="E312" s="43"/>
    </row>
    <row r="313" spans="1:5" ht="12.75">
      <c r="A313" s="27"/>
      <c r="B313" s="27"/>
      <c r="C313" s="43"/>
      <c r="D313" s="43"/>
      <c r="E313" s="43"/>
    </row>
    <row r="314" spans="1:5" ht="12.75">
      <c r="A314" s="27"/>
      <c r="B314" s="27"/>
      <c r="C314" s="43"/>
      <c r="D314" s="43"/>
      <c r="E314" s="43"/>
    </row>
    <row r="315" spans="1:5" ht="12.75">
      <c r="A315" s="27"/>
      <c r="B315" s="27"/>
      <c r="C315" s="43"/>
      <c r="D315" s="43"/>
      <c r="E315" s="43"/>
    </row>
    <row r="316" spans="1:5" ht="12.75">
      <c r="A316" s="27"/>
      <c r="B316" s="27"/>
      <c r="C316" s="43"/>
      <c r="D316" s="43"/>
      <c r="E316" s="43"/>
    </row>
    <row r="317" spans="1:5" ht="12.75">
      <c r="A317" s="27"/>
      <c r="B317" s="27"/>
      <c r="C317" s="43"/>
      <c r="D317" s="43"/>
      <c r="E317" s="43"/>
    </row>
    <row r="318" spans="1:5" ht="12.75">
      <c r="A318" s="27"/>
      <c r="B318" s="27"/>
      <c r="C318" s="43"/>
      <c r="D318" s="43"/>
      <c r="E318" s="43"/>
    </row>
    <row r="319" spans="1:5" ht="12.75">
      <c r="A319" s="27"/>
      <c r="B319" s="27"/>
      <c r="C319" s="43"/>
      <c r="D319" s="43"/>
      <c r="E319" s="43"/>
    </row>
    <row r="320" spans="1:5" ht="12.75">
      <c r="A320" s="27"/>
      <c r="B320" s="27"/>
      <c r="C320" s="43"/>
      <c r="D320" s="43"/>
      <c r="E320" s="43"/>
    </row>
    <row r="321" spans="1:5" ht="12.75">
      <c r="A321" s="27"/>
      <c r="B321" s="27"/>
      <c r="C321" s="43"/>
      <c r="D321" s="43"/>
      <c r="E321" s="43"/>
    </row>
    <row r="322" spans="1:5" ht="12.75">
      <c r="A322" s="27"/>
      <c r="B322" s="27"/>
      <c r="C322" s="43"/>
      <c r="D322" s="43"/>
      <c r="E322" s="43"/>
    </row>
    <row r="323" spans="1:5" ht="12.75">
      <c r="A323" s="27"/>
      <c r="B323" s="27"/>
      <c r="C323" s="43"/>
      <c r="D323" s="43"/>
      <c r="E323" s="43"/>
    </row>
    <row r="324" spans="1:5" ht="12.75">
      <c r="A324" s="27"/>
      <c r="B324" s="27"/>
      <c r="C324" s="43"/>
      <c r="D324" s="43"/>
      <c r="E324" s="43"/>
    </row>
    <row r="325" spans="1:5" ht="12.75">
      <c r="A325" s="27"/>
      <c r="B325" s="27"/>
      <c r="C325" s="43"/>
      <c r="D325" s="43"/>
      <c r="E325" s="43"/>
    </row>
    <row r="326" spans="1:5" ht="12.75">
      <c r="A326" s="27"/>
      <c r="B326" s="27"/>
      <c r="C326" s="43"/>
      <c r="D326" s="43"/>
      <c r="E326" s="43"/>
    </row>
    <row r="327" spans="1:5" ht="12.75">
      <c r="A327" s="27"/>
      <c r="B327" s="27"/>
      <c r="C327" s="43"/>
      <c r="D327" s="43"/>
      <c r="E327" s="43"/>
    </row>
    <row r="328" spans="1:5" ht="12.75">
      <c r="A328" s="27"/>
      <c r="B328" s="27"/>
      <c r="C328" s="43"/>
      <c r="D328" s="43"/>
      <c r="E328" s="43"/>
    </row>
    <row r="329" spans="1:5" ht="12.75">
      <c r="A329" s="27"/>
      <c r="B329" s="27"/>
      <c r="C329" s="43"/>
      <c r="D329" s="43"/>
      <c r="E329" s="43"/>
    </row>
    <row r="330" spans="1:5" ht="12.75">
      <c r="A330" s="27"/>
      <c r="B330" s="27"/>
      <c r="C330" s="43"/>
      <c r="D330" s="43"/>
      <c r="E330" s="43"/>
    </row>
    <row r="331" spans="1:5" ht="12.75">
      <c r="A331" s="27"/>
      <c r="B331" s="27"/>
      <c r="C331" s="43"/>
      <c r="D331" s="43"/>
      <c r="E331" s="43"/>
    </row>
    <row r="332" spans="1:5" ht="12.75">
      <c r="A332" s="27"/>
      <c r="B332" s="27"/>
      <c r="C332" s="43"/>
      <c r="D332" s="43"/>
      <c r="E332" s="43"/>
    </row>
    <row r="333" spans="1:5" ht="12.75">
      <c r="A333" s="27"/>
      <c r="B333" s="27"/>
      <c r="C333" s="43"/>
      <c r="D333" s="43"/>
      <c r="E333" s="43"/>
    </row>
    <row r="334" spans="1:5" ht="12.75">
      <c r="A334" s="27"/>
      <c r="B334" s="27"/>
      <c r="C334" s="43"/>
      <c r="D334" s="43"/>
      <c r="E334" s="43"/>
    </row>
    <row r="335" spans="1:5" ht="12.75">
      <c r="A335" s="27"/>
      <c r="B335" s="27"/>
      <c r="C335" s="43"/>
      <c r="D335" s="43"/>
      <c r="E335" s="43"/>
    </row>
    <row r="336" spans="1:5" ht="12.75">
      <c r="A336" s="27"/>
      <c r="B336" s="27"/>
      <c r="C336" s="43"/>
      <c r="D336" s="43"/>
      <c r="E336" s="43"/>
    </row>
    <row r="337" spans="1:5" ht="12.75">
      <c r="A337" s="27"/>
      <c r="B337" s="27"/>
      <c r="C337" s="43"/>
      <c r="D337" s="43"/>
      <c r="E337" s="43"/>
    </row>
    <row r="338" spans="1:5" ht="12.75">
      <c r="A338" s="27"/>
      <c r="B338" s="27"/>
      <c r="C338" s="43"/>
      <c r="D338" s="43"/>
      <c r="E338" s="43"/>
    </row>
    <row r="339" spans="1:5" ht="12.75">
      <c r="A339" s="27"/>
      <c r="B339" s="27"/>
      <c r="C339" s="43"/>
      <c r="D339" s="43"/>
      <c r="E339" s="43"/>
    </row>
    <row r="340" spans="1:5" ht="12.75">
      <c r="A340" s="27"/>
      <c r="B340" s="27"/>
      <c r="C340" s="43"/>
      <c r="D340" s="43"/>
      <c r="E340" s="43"/>
    </row>
    <row r="341" spans="1:5" ht="12.75">
      <c r="A341" s="27"/>
      <c r="B341" s="27"/>
      <c r="C341" s="43"/>
      <c r="D341" s="43"/>
      <c r="E341" s="43"/>
    </row>
    <row r="342" spans="1:5" ht="12.75">
      <c r="A342" s="27"/>
      <c r="B342" s="27"/>
      <c r="C342" s="43"/>
      <c r="D342" s="43"/>
      <c r="E342" s="43"/>
    </row>
    <row r="343" spans="1:5" ht="12.75">
      <c r="A343" s="27"/>
      <c r="B343" s="27"/>
      <c r="C343" s="43"/>
      <c r="D343" s="43"/>
      <c r="E343" s="43"/>
    </row>
    <row r="344" spans="1:5" ht="12.75">
      <c r="A344" s="27"/>
      <c r="B344" s="27"/>
      <c r="C344" s="43"/>
      <c r="D344" s="43"/>
      <c r="E344" s="43"/>
    </row>
    <row r="345" spans="1:5" ht="12.75">
      <c r="A345" s="27"/>
      <c r="B345" s="27"/>
      <c r="C345" s="43"/>
      <c r="D345" s="43"/>
      <c r="E345" s="43"/>
    </row>
    <row r="346" spans="1:5" ht="12.75">
      <c r="A346" s="27"/>
      <c r="B346" s="27"/>
      <c r="C346" s="43"/>
      <c r="D346" s="43"/>
      <c r="E346" s="43"/>
    </row>
    <row r="347" spans="1:5" ht="12.75">
      <c r="A347" s="27"/>
      <c r="B347" s="27"/>
      <c r="C347" s="43"/>
      <c r="D347" s="43"/>
      <c r="E347" s="43"/>
    </row>
    <row r="348" spans="1:5" ht="12.75">
      <c r="A348" s="27"/>
      <c r="B348" s="27"/>
      <c r="C348" s="43"/>
      <c r="D348" s="43"/>
      <c r="E348" s="43"/>
    </row>
    <row r="349" spans="1:5" ht="12.75">
      <c r="A349" s="27"/>
      <c r="B349" s="27"/>
      <c r="C349" s="43"/>
      <c r="D349" s="43"/>
      <c r="E349" s="43"/>
    </row>
    <row r="350" spans="1:5" ht="12.75">
      <c r="A350" s="27"/>
      <c r="B350" s="27"/>
      <c r="C350" s="43"/>
      <c r="D350" s="43"/>
      <c r="E350" s="43"/>
    </row>
    <row r="351" spans="1:5" ht="12.75">
      <c r="A351" s="27"/>
      <c r="B351" s="27"/>
      <c r="C351" s="43"/>
      <c r="D351" s="43"/>
      <c r="E351" s="43"/>
    </row>
    <row r="352" spans="1:5" ht="12.75">
      <c r="A352" s="27"/>
      <c r="B352" s="27"/>
      <c r="C352" s="43"/>
      <c r="D352" s="43"/>
      <c r="E352" s="43"/>
    </row>
    <row r="353" spans="1:5" ht="12.75">
      <c r="A353" s="27"/>
      <c r="B353" s="27"/>
      <c r="C353" s="43"/>
      <c r="D353" s="43"/>
      <c r="E353" s="43"/>
    </row>
    <row r="354" spans="1:5" ht="12.75">
      <c r="A354" s="27"/>
      <c r="B354" s="27"/>
      <c r="C354" s="43"/>
      <c r="D354" s="43"/>
      <c r="E354" s="43"/>
    </row>
    <row r="355" spans="1:5" ht="12.75">
      <c r="A355" s="27"/>
      <c r="B355" s="27"/>
      <c r="C355" s="43"/>
      <c r="D355" s="43"/>
      <c r="E355" s="43"/>
    </row>
    <row r="356" spans="1:5" ht="12.75">
      <c r="A356" s="27"/>
      <c r="B356" s="27"/>
      <c r="C356" s="43"/>
      <c r="D356" s="43"/>
      <c r="E356" s="43"/>
    </row>
    <row r="357" spans="1:5" ht="12.75">
      <c r="A357" s="27"/>
      <c r="B357" s="27"/>
      <c r="C357" s="43"/>
      <c r="D357" s="43"/>
      <c r="E357" s="43"/>
    </row>
    <row r="358" spans="1:5" ht="12.75">
      <c r="A358" s="27"/>
      <c r="B358" s="27"/>
      <c r="C358" s="43"/>
      <c r="D358" s="43"/>
      <c r="E358" s="43"/>
    </row>
    <row r="359" spans="1:5" ht="12.75">
      <c r="A359" s="27"/>
      <c r="B359" s="27"/>
      <c r="C359" s="43"/>
      <c r="D359" s="43"/>
      <c r="E359" s="43"/>
    </row>
    <row r="360" spans="1:5" ht="12.75">
      <c r="A360" s="27"/>
      <c r="B360" s="27"/>
      <c r="C360" s="43"/>
      <c r="D360" s="43"/>
      <c r="E360" s="43"/>
    </row>
    <row r="361" spans="1:5" ht="12.75">
      <c r="A361" s="27"/>
      <c r="B361" s="27"/>
      <c r="C361" s="43"/>
      <c r="D361" s="43"/>
      <c r="E361" s="43"/>
    </row>
    <row r="362" spans="1:5" ht="12.75">
      <c r="A362" s="27"/>
      <c r="B362" s="27"/>
      <c r="C362" s="43"/>
      <c r="D362" s="43"/>
      <c r="E362" s="43"/>
    </row>
    <row r="363" spans="1:5" ht="12.75">
      <c r="A363" s="27"/>
      <c r="B363" s="27"/>
      <c r="C363" s="43"/>
      <c r="D363" s="43"/>
      <c r="E363" s="43"/>
    </row>
    <row r="364" spans="1:5" ht="12.75">
      <c r="A364" s="27"/>
      <c r="B364" s="27"/>
      <c r="C364" s="43"/>
      <c r="D364" s="43"/>
      <c r="E364" s="43"/>
    </row>
    <row r="365" spans="1:5" ht="12.75">
      <c r="A365" s="27"/>
      <c r="B365" s="27"/>
      <c r="C365" s="43"/>
      <c r="D365" s="43"/>
      <c r="E365" s="43"/>
    </row>
    <row r="366" spans="1:5" ht="12.75">
      <c r="A366" s="27"/>
      <c r="B366" s="27"/>
      <c r="C366" s="43"/>
      <c r="D366" s="43"/>
      <c r="E366" s="43"/>
    </row>
    <row r="367" spans="1:5" ht="12.75">
      <c r="A367" s="27"/>
      <c r="B367" s="27"/>
      <c r="C367" s="43"/>
      <c r="D367" s="43"/>
      <c r="E367" s="43"/>
    </row>
    <row r="368" spans="1:5" ht="12.75">
      <c r="A368" s="27"/>
      <c r="B368" s="27"/>
      <c r="C368" s="43"/>
      <c r="D368" s="43"/>
      <c r="E368" s="43"/>
    </row>
    <row r="369" spans="1:5" ht="12.75">
      <c r="A369" s="27"/>
      <c r="B369" s="27"/>
      <c r="C369" s="43"/>
      <c r="D369" s="43"/>
      <c r="E369" s="43"/>
    </row>
    <row r="370" spans="1:5" ht="12.75">
      <c r="A370" s="27"/>
      <c r="B370" s="27"/>
      <c r="C370" s="43"/>
      <c r="D370" s="43"/>
      <c r="E370" s="43"/>
    </row>
    <row r="371" spans="1:5" ht="12.75">
      <c r="A371" s="27"/>
      <c r="B371" s="27"/>
      <c r="C371" s="43"/>
      <c r="D371" s="43"/>
      <c r="E371" s="43"/>
    </row>
    <row r="372" spans="1:5" ht="12.75">
      <c r="A372" s="27"/>
      <c r="B372" s="27"/>
      <c r="C372" s="43"/>
      <c r="D372" s="43"/>
      <c r="E372" s="43"/>
    </row>
    <row r="373" spans="1:5" ht="12.75">
      <c r="A373" s="27"/>
      <c r="B373" s="27"/>
      <c r="C373" s="43"/>
      <c r="D373" s="43"/>
      <c r="E373" s="43"/>
    </row>
    <row r="374" spans="1:5" ht="12.75">
      <c r="A374" s="27"/>
      <c r="B374" s="27"/>
      <c r="C374" s="43"/>
      <c r="D374" s="43"/>
      <c r="E374" s="43"/>
    </row>
    <row r="375" spans="1:5" ht="12.75">
      <c r="A375" s="27"/>
      <c r="B375" s="27"/>
      <c r="C375" s="43"/>
      <c r="D375" s="43"/>
      <c r="E375" s="43"/>
    </row>
    <row r="376" spans="1:5" ht="12.75">
      <c r="A376" s="27"/>
      <c r="B376" s="27"/>
      <c r="C376" s="43"/>
      <c r="D376" s="43"/>
      <c r="E376" s="43"/>
    </row>
    <row r="377" spans="1:5" ht="12.75">
      <c r="A377" s="27"/>
      <c r="B377" s="27"/>
      <c r="C377" s="43"/>
      <c r="D377" s="43"/>
      <c r="E377" s="43"/>
    </row>
    <row r="378" spans="1:5" ht="12.75">
      <c r="A378" s="27"/>
      <c r="B378" s="27"/>
      <c r="C378" s="43"/>
      <c r="D378" s="43"/>
      <c r="E378" s="43"/>
    </row>
    <row r="379" spans="1:5" ht="12.75">
      <c r="A379" s="27"/>
      <c r="B379" s="27"/>
      <c r="C379" s="43"/>
      <c r="D379" s="43"/>
      <c r="E379" s="43"/>
    </row>
    <row r="380" spans="1:5" ht="12.75">
      <c r="A380" s="27"/>
      <c r="B380" s="27"/>
      <c r="C380" s="43"/>
      <c r="D380" s="43"/>
      <c r="E380" s="43"/>
    </row>
    <row r="381" spans="1:5" ht="12.75">
      <c r="A381" s="27"/>
      <c r="B381" s="27"/>
      <c r="C381" s="43"/>
      <c r="D381" s="43"/>
      <c r="E381" s="43"/>
    </row>
    <row r="382" spans="1:5" ht="12.75">
      <c r="A382" s="27"/>
      <c r="B382" s="27"/>
      <c r="C382" s="43"/>
      <c r="D382" s="43"/>
      <c r="E382" s="43"/>
    </row>
    <row r="383" spans="1:5" ht="12.75">
      <c r="A383" s="27"/>
      <c r="B383" s="27"/>
      <c r="C383" s="43"/>
      <c r="D383" s="43"/>
      <c r="E383" s="43"/>
    </row>
    <row r="384" spans="1:5" ht="12.75">
      <c r="A384" s="27"/>
      <c r="B384" s="27"/>
      <c r="C384" s="43"/>
      <c r="D384" s="43"/>
      <c r="E384" s="43"/>
    </row>
    <row r="385" spans="1:5" ht="12.75">
      <c r="A385" s="27"/>
      <c r="B385" s="27"/>
      <c r="C385" s="43"/>
      <c r="D385" s="43"/>
      <c r="E385" s="43"/>
    </row>
    <row r="386" spans="1:5" ht="12.75">
      <c r="A386" s="27"/>
      <c r="B386" s="27"/>
      <c r="C386" s="43"/>
      <c r="D386" s="43"/>
      <c r="E386" s="43"/>
    </row>
    <row r="387" spans="1:5" ht="12.75">
      <c r="A387" s="27"/>
      <c r="B387" s="27"/>
      <c r="C387" s="43"/>
      <c r="D387" s="43"/>
      <c r="E387" s="43"/>
    </row>
    <row r="388" spans="1:5" ht="12.75">
      <c r="A388" s="27"/>
      <c r="B388" s="27"/>
      <c r="C388" s="43"/>
      <c r="D388" s="43"/>
      <c r="E388" s="43"/>
    </row>
    <row r="389" spans="1:5" ht="12.75">
      <c r="A389" s="27"/>
      <c r="B389" s="27"/>
      <c r="C389" s="43"/>
      <c r="D389" s="43"/>
      <c r="E389" s="43"/>
    </row>
    <row r="390" spans="1:5" ht="12.75">
      <c r="A390" s="27"/>
      <c r="B390" s="27"/>
      <c r="C390" s="43"/>
      <c r="D390" s="43"/>
      <c r="E390" s="43"/>
    </row>
    <row r="391" spans="1:5" ht="12.75">
      <c r="A391" s="27"/>
      <c r="B391" s="27"/>
      <c r="C391" s="43"/>
      <c r="D391" s="43"/>
      <c r="E391" s="43"/>
    </row>
    <row r="392" spans="1:5" ht="12.75">
      <c r="A392" s="27"/>
      <c r="B392" s="27"/>
      <c r="C392" s="43"/>
      <c r="D392" s="43"/>
      <c r="E392" s="43"/>
    </row>
    <row r="393" spans="1:5" ht="12.75">
      <c r="A393" s="27"/>
      <c r="B393" s="27"/>
      <c r="C393" s="43"/>
      <c r="D393" s="43"/>
      <c r="E393" s="43"/>
    </row>
    <row r="394" spans="1:5" ht="12.75">
      <c r="A394" s="27"/>
      <c r="B394" s="27"/>
      <c r="C394" s="43"/>
      <c r="D394" s="43"/>
      <c r="E394" s="43"/>
    </row>
    <row r="395" spans="1:5" ht="12.75">
      <c r="A395" s="27"/>
      <c r="B395" s="27"/>
      <c r="C395" s="43"/>
      <c r="D395" s="43"/>
      <c r="E395" s="43"/>
    </row>
    <row r="396" spans="1:5" ht="12.75">
      <c r="A396" s="27"/>
      <c r="B396" s="27"/>
      <c r="C396" s="43"/>
      <c r="D396" s="43"/>
      <c r="E396" s="43"/>
    </row>
    <row r="397" spans="1:5" ht="12.75">
      <c r="A397" s="27"/>
      <c r="B397" s="27"/>
      <c r="C397" s="43"/>
      <c r="D397" s="43"/>
      <c r="E397" s="43"/>
    </row>
    <row r="398" spans="1:5" ht="12.75">
      <c r="A398" s="27"/>
      <c r="B398" s="27"/>
      <c r="C398" s="43"/>
      <c r="D398" s="43"/>
      <c r="E398" s="43"/>
    </row>
    <row r="399" spans="1:5" ht="12.75">
      <c r="A399" s="27"/>
      <c r="B399" s="27"/>
      <c r="C399" s="43"/>
      <c r="D399" s="43"/>
      <c r="E399" s="43"/>
    </row>
    <row r="400" spans="1:5" ht="12.75">
      <c r="A400" s="27"/>
      <c r="B400" s="27"/>
      <c r="C400" s="43"/>
      <c r="D400" s="43"/>
      <c r="E400" s="43"/>
    </row>
    <row r="401" spans="1:5" ht="12.75">
      <c r="A401" s="27"/>
      <c r="B401" s="27"/>
      <c r="C401" s="43"/>
      <c r="D401" s="43"/>
      <c r="E401" s="43"/>
    </row>
    <row r="402" spans="1:5" ht="12.75">
      <c r="A402" s="27"/>
      <c r="B402" s="27"/>
      <c r="C402" s="43"/>
      <c r="D402" s="43"/>
      <c r="E402" s="43"/>
    </row>
    <row r="403" spans="1:5" ht="12.75">
      <c r="A403" s="27"/>
      <c r="B403" s="27"/>
      <c r="C403" s="43"/>
      <c r="D403" s="43"/>
      <c r="E403" s="43"/>
    </row>
    <row r="404" spans="1:5" ht="12.75">
      <c r="A404" s="27"/>
      <c r="B404" s="27"/>
      <c r="C404" s="43"/>
      <c r="D404" s="43"/>
      <c r="E404" s="43"/>
    </row>
    <row r="405" spans="1:5" ht="12.75">
      <c r="A405" s="27"/>
      <c r="B405" s="27"/>
      <c r="C405" s="43"/>
      <c r="D405" s="43"/>
      <c r="E405" s="43"/>
    </row>
    <row r="406" spans="1:5" ht="12.75">
      <c r="A406" s="27"/>
      <c r="B406" s="27"/>
      <c r="C406" s="43"/>
      <c r="D406" s="43"/>
      <c r="E406" s="43"/>
    </row>
    <row r="407" spans="1:5" ht="12.75">
      <c r="A407" s="27"/>
      <c r="B407" s="27"/>
      <c r="C407" s="43"/>
      <c r="D407" s="43"/>
      <c r="E407" s="43"/>
    </row>
    <row r="408" spans="1:5" ht="12.75">
      <c r="A408" s="27"/>
      <c r="B408" s="27"/>
      <c r="C408" s="43"/>
      <c r="D408" s="43"/>
      <c r="E408" s="43"/>
    </row>
    <row r="409" spans="1:5" ht="12.75">
      <c r="A409" s="27"/>
      <c r="B409" s="27"/>
      <c r="C409" s="43"/>
      <c r="D409" s="43"/>
      <c r="E409" s="43"/>
    </row>
    <row r="410" spans="1:5" ht="12.75">
      <c r="A410" s="27"/>
      <c r="B410" s="27"/>
      <c r="C410" s="43"/>
      <c r="D410" s="43"/>
      <c r="E410" s="43"/>
    </row>
    <row r="411" spans="1:5" ht="12.75">
      <c r="A411" s="27"/>
      <c r="B411" s="27"/>
      <c r="C411" s="43"/>
      <c r="D411" s="43"/>
      <c r="E411" s="43"/>
    </row>
    <row r="412" spans="1:5" ht="12.75">
      <c r="A412" s="27"/>
      <c r="B412" s="27"/>
      <c r="C412" s="43"/>
      <c r="D412" s="43"/>
      <c r="E412" s="43"/>
    </row>
    <row r="413" spans="1:5" ht="12.75">
      <c r="A413" s="27"/>
      <c r="B413" s="27"/>
      <c r="C413" s="43"/>
      <c r="D413" s="43"/>
      <c r="E413" s="43"/>
    </row>
    <row r="414" spans="1:5" ht="12.75">
      <c r="A414" s="27"/>
      <c r="B414" s="27"/>
      <c r="C414" s="43"/>
      <c r="D414" s="43"/>
      <c r="E414" s="43"/>
    </row>
    <row r="415" spans="1:5" ht="12.75">
      <c r="A415" s="27"/>
      <c r="B415" s="27"/>
      <c r="C415" s="43"/>
      <c r="D415" s="43"/>
      <c r="E415" s="43"/>
    </row>
    <row r="416" spans="1:5" ht="12.75">
      <c r="A416" s="27"/>
      <c r="B416" s="27"/>
      <c r="C416" s="43"/>
      <c r="D416" s="43"/>
      <c r="E416" s="43"/>
    </row>
    <row r="417" spans="1:5" ht="12.75">
      <c r="A417" s="27"/>
      <c r="B417" s="27"/>
      <c r="C417" s="43"/>
      <c r="D417" s="43"/>
      <c r="E417" s="43"/>
    </row>
    <row r="418" spans="1:5" ht="12.75">
      <c r="A418" s="27"/>
      <c r="B418" s="27"/>
      <c r="C418" s="43"/>
      <c r="D418" s="43"/>
      <c r="E418" s="43"/>
    </row>
    <row r="419" spans="1:5" ht="12.75">
      <c r="A419" s="27"/>
      <c r="B419" s="27"/>
      <c r="C419" s="43"/>
      <c r="D419" s="43"/>
      <c r="E419" s="43"/>
    </row>
    <row r="420" spans="1:5" ht="12.75">
      <c r="A420" s="27"/>
      <c r="B420" s="27"/>
      <c r="C420" s="43"/>
      <c r="D420" s="43"/>
      <c r="E420" s="43"/>
    </row>
    <row r="421" spans="1:5" ht="12.75">
      <c r="A421" s="27"/>
      <c r="B421" s="27"/>
      <c r="C421" s="43"/>
      <c r="D421" s="43"/>
      <c r="E421" s="43"/>
    </row>
    <row r="422" spans="1:5" ht="12.75">
      <c r="A422" s="27"/>
      <c r="B422" s="27"/>
      <c r="C422" s="43"/>
      <c r="D422" s="43"/>
      <c r="E422" s="43"/>
    </row>
    <row r="423" spans="1:5" ht="12.75">
      <c r="A423" s="27"/>
      <c r="B423" s="27"/>
      <c r="C423" s="43"/>
      <c r="D423" s="43"/>
      <c r="E423" s="43"/>
    </row>
    <row r="424" spans="1:5" ht="12.75">
      <c r="A424" s="27"/>
      <c r="B424" s="27"/>
      <c r="C424" s="43"/>
      <c r="D424" s="43"/>
      <c r="E424" s="43"/>
    </row>
    <row r="425" spans="1:5" ht="12.75">
      <c r="A425" s="27"/>
      <c r="B425" s="27"/>
      <c r="C425" s="43"/>
      <c r="D425" s="43"/>
      <c r="E425" s="43"/>
    </row>
    <row r="426" spans="1:5" ht="12.75">
      <c r="A426" s="27"/>
      <c r="B426" s="27"/>
      <c r="C426" s="43"/>
      <c r="D426" s="43"/>
      <c r="E426" s="43"/>
    </row>
    <row r="427" spans="1:5" ht="12.75">
      <c r="A427" s="27"/>
      <c r="B427" s="27"/>
      <c r="C427" s="43"/>
      <c r="D427" s="43"/>
      <c r="E427" s="43"/>
    </row>
    <row r="428" spans="1:5" ht="12.75">
      <c r="A428" s="27"/>
      <c r="B428" s="27"/>
      <c r="C428" s="43"/>
      <c r="D428" s="43"/>
      <c r="E428" s="43"/>
    </row>
    <row r="429" spans="1:5" ht="12.75">
      <c r="A429" s="27"/>
      <c r="B429" s="27"/>
      <c r="C429" s="43"/>
      <c r="D429" s="43"/>
      <c r="E429" s="43"/>
    </row>
    <row r="430" spans="1:5" ht="12.75">
      <c r="A430" s="27"/>
      <c r="B430" s="27"/>
      <c r="C430" s="43"/>
      <c r="D430" s="43"/>
      <c r="E430" s="43"/>
    </row>
    <row r="431" spans="1:5" ht="12.75">
      <c r="A431" s="27"/>
      <c r="B431" s="27"/>
      <c r="C431" s="43"/>
      <c r="D431" s="43"/>
      <c r="E431" s="43"/>
    </row>
    <row r="432" spans="1:5" ht="12.75">
      <c r="A432" s="27"/>
      <c r="B432" s="27"/>
      <c r="C432" s="43"/>
      <c r="D432" s="43"/>
      <c r="E432" s="43"/>
    </row>
    <row r="433" spans="1:5" ht="12.75">
      <c r="A433" s="27"/>
      <c r="B433" s="27"/>
      <c r="C433" s="43"/>
      <c r="D433" s="43"/>
      <c r="E433" s="43"/>
    </row>
    <row r="434" spans="1:5" ht="12.75">
      <c r="A434" s="27"/>
      <c r="B434" s="27"/>
      <c r="C434" s="43"/>
      <c r="D434" s="43"/>
      <c r="E434" s="43"/>
    </row>
    <row r="435" spans="1:5" ht="12.75">
      <c r="A435" s="27"/>
      <c r="B435" s="27"/>
      <c r="C435" s="43"/>
      <c r="D435" s="43"/>
      <c r="E435" s="43"/>
    </row>
    <row r="436" spans="1:5" ht="12.75">
      <c r="A436" s="27"/>
      <c r="B436" s="27"/>
      <c r="C436" s="43"/>
      <c r="D436" s="43"/>
      <c r="E436" s="43"/>
    </row>
    <row r="437" spans="1:5" ht="12.75">
      <c r="A437" s="27"/>
      <c r="B437" s="27"/>
      <c r="C437" s="43"/>
      <c r="D437" s="43"/>
      <c r="E437" s="43"/>
    </row>
    <row r="438" spans="1:5" ht="12.75">
      <c r="A438" s="27"/>
      <c r="B438" s="27"/>
      <c r="C438" s="43"/>
      <c r="D438" s="43"/>
      <c r="E438" s="43"/>
    </row>
    <row r="439" spans="1:5" ht="12.75">
      <c r="A439" s="27"/>
      <c r="B439" s="27"/>
      <c r="C439" s="43"/>
      <c r="D439" s="43"/>
      <c r="E439" s="43"/>
    </row>
    <row r="440" spans="1:5" ht="12.75">
      <c r="A440" s="27"/>
      <c r="B440" s="27"/>
      <c r="C440" s="43"/>
      <c r="D440" s="43"/>
      <c r="E440" s="43"/>
    </row>
    <row r="441" spans="1:5" ht="12.75">
      <c r="A441" s="27"/>
      <c r="B441" s="27"/>
      <c r="C441" s="43"/>
      <c r="D441" s="43"/>
      <c r="E441" s="43"/>
    </row>
    <row r="442" spans="1:5" ht="12.75">
      <c r="A442" s="27"/>
      <c r="B442" s="27"/>
      <c r="C442" s="43"/>
      <c r="D442" s="43"/>
      <c r="E442" s="43"/>
    </row>
    <row r="443" spans="1:5" ht="12.75">
      <c r="A443" s="27"/>
      <c r="B443" s="27"/>
      <c r="C443" s="43"/>
      <c r="D443" s="43"/>
      <c r="E443" s="43"/>
    </row>
    <row r="444" spans="1:5" ht="12.75">
      <c r="A444" s="27"/>
      <c r="B444" s="27"/>
      <c r="C444" s="43"/>
      <c r="D444" s="43"/>
      <c r="E444" s="43"/>
    </row>
    <row r="445" spans="1:5" ht="12.75">
      <c r="A445" s="27"/>
      <c r="B445" s="27"/>
      <c r="C445" s="43"/>
      <c r="D445" s="43"/>
      <c r="E445" s="43"/>
    </row>
    <row r="446" spans="1:5" ht="12.75">
      <c r="A446" s="27"/>
      <c r="B446" s="27"/>
      <c r="C446" s="43"/>
      <c r="D446" s="43"/>
      <c r="E446" s="43"/>
    </row>
    <row r="447" spans="1:5" ht="12.75">
      <c r="A447" s="27"/>
      <c r="B447" s="27"/>
      <c r="C447" s="43"/>
      <c r="D447" s="43"/>
      <c r="E447" s="43"/>
    </row>
    <row r="448" spans="1:5" ht="12.75">
      <c r="A448" s="27"/>
      <c r="B448" s="27"/>
      <c r="C448" s="43"/>
      <c r="D448" s="43"/>
      <c r="E448" s="43"/>
    </row>
    <row r="449" spans="1:5" ht="12.75">
      <c r="A449" s="27"/>
      <c r="B449" s="27"/>
      <c r="C449" s="43"/>
      <c r="D449" s="43"/>
      <c r="E449" s="43"/>
    </row>
    <row r="450" spans="1:5" ht="12.75">
      <c r="A450" s="27"/>
      <c r="B450" s="27"/>
      <c r="C450" s="43"/>
      <c r="D450" s="43"/>
      <c r="E450" s="43"/>
    </row>
    <row r="451" spans="1:5" ht="12.75">
      <c r="A451" s="27"/>
      <c r="B451" s="27"/>
      <c r="C451" s="43"/>
      <c r="D451" s="43"/>
      <c r="E451" s="43"/>
    </row>
    <row r="452" spans="1:5" ht="12.75">
      <c r="A452" s="27"/>
      <c r="B452" s="27"/>
      <c r="C452" s="43"/>
      <c r="D452" s="43"/>
      <c r="E452" s="43"/>
    </row>
    <row r="453" spans="1:5" ht="12.75">
      <c r="A453" s="27"/>
      <c r="B453" s="27"/>
      <c r="C453" s="43"/>
      <c r="D453" s="43"/>
      <c r="E453" s="43"/>
    </row>
    <row r="454" spans="1:5" ht="12.75">
      <c r="A454" s="27"/>
      <c r="B454" s="27"/>
      <c r="C454" s="43"/>
      <c r="D454" s="43"/>
      <c r="E454" s="43"/>
    </row>
    <row r="455" spans="1:5" ht="12.75">
      <c r="A455" s="27"/>
      <c r="B455" s="27"/>
      <c r="C455" s="43"/>
      <c r="D455" s="43"/>
      <c r="E455" s="43"/>
    </row>
    <row r="456" spans="1:5" ht="12.75">
      <c r="A456" s="27"/>
      <c r="B456" s="27"/>
      <c r="C456" s="43"/>
      <c r="D456" s="43"/>
      <c r="E456" s="43"/>
    </row>
    <row r="457" spans="1:5" ht="12.75">
      <c r="A457" s="27"/>
      <c r="B457" s="27"/>
      <c r="C457" s="43"/>
      <c r="D457" s="43"/>
      <c r="E457" s="43"/>
    </row>
    <row r="458" spans="1:5" ht="12.75">
      <c r="A458" s="27"/>
      <c r="B458" s="27"/>
      <c r="C458" s="43"/>
      <c r="D458" s="43"/>
      <c r="E458" s="43"/>
    </row>
    <row r="459" spans="1:5" ht="12.75">
      <c r="A459" s="27"/>
      <c r="B459" s="27"/>
      <c r="C459" s="43"/>
      <c r="D459" s="43"/>
      <c r="E459" s="43"/>
    </row>
    <row r="460" spans="1:5" ht="12.75">
      <c r="A460" s="27"/>
      <c r="B460" s="27"/>
      <c r="C460" s="43"/>
      <c r="D460" s="43"/>
      <c r="E460" s="43"/>
    </row>
    <row r="461" spans="1:5" ht="12.75">
      <c r="A461" s="27"/>
      <c r="B461" s="27"/>
      <c r="C461" s="43"/>
      <c r="D461" s="43"/>
      <c r="E461" s="43"/>
    </row>
    <row r="462" spans="1:5" ht="12.75">
      <c r="A462" s="27"/>
      <c r="B462" s="27"/>
      <c r="C462" s="43"/>
      <c r="D462" s="43"/>
      <c r="E462" s="43"/>
    </row>
    <row r="463" spans="1:5" ht="12.75">
      <c r="A463" s="27"/>
      <c r="B463" s="27"/>
      <c r="C463" s="43"/>
      <c r="D463" s="43"/>
      <c r="E463" s="43"/>
    </row>
    <row r="464" spans="1:5" ht="12.75">
      <c r="A464" s="27"/>
      <c r="B464" s="27"/>
      <c r="C464" s="43"/>
      <c r="D464" s="43"/>
      <c r="E464" s="43"/>
    </row>
    <row r="465" spans="1:5" ht="12.75">
      <c r="A465" s="27"/>
      <c r="B465" s="27"/>
      <c r="C465" s="43"/>
      <c r="D465" s="43"/>
      <c r="E465" s="43"/>
    </row>
    <row r="466" spans="1:5" ht="12.75">
      <c r="A466" s="27"/>
      <c r="B466" s="27"/>
      <c r="C466" s="43"/>
      <c r="D466" s="43"/>
      <c r="E466" s="43"/>
    </row>
    <row r="467" spans="1:5" ht="12.75">
      <c r="A467" s="27"/>
      <c r="B467" s="27"/>
      <c r="C467" s="43"/>
      <c r="D467" s="43"/>
      <c r="E467" s="43"/>
    </row>
    <row r="468" spans="1:5" ht="12.75">
      <c r="A468" s="27"/>
      <c r="B468" s="27"/>
      <c r="C468" s="43"/>
      <c r="D468" s="43"/>
      <c r="E468" s="43"/>
    </row>
    <row r="469" spans="1:5" ht="12.75">
      <c r="A469" s="27"/>
      <c r="B469" s="27"/>
      <c r="C469" s="43"/>
      <c r="D469" s="43"/>
      <c r="E469" s="43"/>
    </row>
    <row r="470" spans="1:5" ht="12.75">
      <c r="A470" s="27"/>
      <c r="B470" s="27"/>
      <c r="C470" s="43"/>
      <c r="D470" s="43"/>
      <c r="E470" s="43"/>
    </row>
    <row r="471" spans="1:5" ht="12.75">
      <c r="A471" s="27"/>
      <c r="B471" s="27"/>
      <c r="C471" s="43"/>
      <c r="D471" s="43"/>
      <c r="E471" s="43"/>
    </row>
    <row r="472" spans="1:5" ht="12.75">
      <c r="A472" s="27"/>
      <c r="B472" s="27"/>
      <c r="C472" s="43"/>
      <c r="D472" s="43"/>
      <c r="E472" s="43"/>
    </row>
    <row r="473" spans="1:5" ht="12.75">
      <c r="A473" s="27"/>
      <c r="B473" s="27"/>
      <c r="C473" s="43"/>
      <c r="D473" s="43"/>
      <c r="E473" s="43"/>
    </row>
    <row r="474" spans="1:5" ht="12.75">
      <c r="A474" s="27"/>
      <c r="B474" s="27"/>
      <c r="C474" s="43"/>
      <c r="D474" s="43"/>
      <c r="E474" s="43"/>
    </row>
    <row r="475" spans="1:5" ht="12.75">
      <c r="A475" s="27"/>
      <c r="B475" s="27"/>
      <c r="C475" s="43"/>
      <c r="D475" s="43"/>
      <c r="E475" s="43"/>
    </row>
    <row r="476" spans="1:5" ht="12.75">
      <c r="A476" s="27"/>
      <c r="B476" s="27"/>
      <c r="C476" s="43"/>
      <c r="D476" s="43"/>
      <c r="E476" s="43"/>
    </row>
    <row r="477" spans="1:5" ht="12.75">
      <c r="A477" s="27"/>
      <c r="B477" s="27"/>
      <c r="C477" s="43"/>
      <c r="D477" s="43"/>
      <c r="E477" s="43"/>
    </row>
    <row r="478" spans="1:5" ht="12.75">
      <c r="A478" s="27"/>
      <c r="B478" s="27"/>
      <c r="C478" s="43"/>
      <c r="D478" s="43"/>
      <c r="E478" s="43"/>
    </row>
    <row r="479" spans="1:5" ht="12.75">
      <c r="A479" s="27"/>
      <c r="B479" s="27"/>
      <c r="C479" s="43"/>
      <c r="D479" s="43"/>
      <c r="E479" s="43"/>
    </row>
    <row r="480" spans="1:5" ht="12.75">
      <c r="A480" s="27"/>
      <c r="B480" s="27"/>
      <c r="C480" s="43"/>
      <c r="D480" s="43"/>
      <c r="E480" s="43"/>
    </row>
    <row r="481" spans="1:5" ht="12.75">
      <c r="A481" s="27"/>
      <c r="B481" s="27"/>
      <c r="C481" s="43"/>
      <c r="D481" s="43"/>
      <c r="E481" s="43"/>
    </row>
    <row r="482" spans="1:5" ht="12.75">
      <c r="A482" s="27"/>
      <c r="B482" s="27"/>
      <c r="C482" s="43"/>
      <c r="D482" s="43"/>
      <c r="E482" s="43"/>
    </row>
    <row r="483" spans="1:5" ht="12.75">
      <c r="A483" s="27"/>
      <c r="B483" s="27"/>
      <c r="C483" s="43"/>
      <c r="D483" s="43"/>
      <c r="E483" s="43"/>
    </row>
    <row r="484" spans="1:5" ht="12.75">
      <c r="A484" s="27"/>
      <c r="B484" s="27"/>
      <c r="C484" s="43"/>
      <c r="D484" s="43"/>
      <c r="E484" s="43"/>
    </row>
    <row r="485" spans="1:5" ht="12.75">
      <c r="A485" s="27"/>
      <c r="B485" s="27"/>
      <c r="C485" s="43"/>
      <c r="D485" s="43"/>
      <c r="E485" s="43"/>
    </row>
    <row r="486" spans="1:5" ht="12.75">
      <c r="A486" s="27"/>
      <c r="B486" s="27"/>
      <c r="C486" s="43"/>
      <c r="D486" s="43"/>
      <c r="E486" s="43"/>
    </row>
    <row r="487" spans="1:5" ht="12.75">
      <c r="A487" s="27"/>
      <c r="B487" s="27"/>
      <c r="C487" s="43"/>
      <c r="D487" s="43"/>
      <c r="E487" s="43"/>
    </row>
    <row r="488" spans="1:5" ht="12.75">
      <c r="A488" s="27"/>
      <c r="B488" s="27"/>
      <c r="C488" s="43"/>
      <c r="D488" s="43"/>
      <c r="E488" s="43"/>
    </row>
    <row r="489" spans="1:5" ht="12.75">
      <c r="A489" s="27"/>
      <c r="B489" s="27"/>
      <c r="C489" s="43"/>
      <c r="D489" s="43"/>
      <c r="E489" s="43"/>
    </row>
    <row r="490" spans="1:5" ht="12.75">
      <c r="A490" s="27"/>
      <c r="B490" s="27"/>
      <c r="C490" s="43"/>
      <c r="D490" s="43"/>
      <c r="E490" s="43"/>
    </row>
    <row r="491" spans="1:5" ht="12.75">
      <c r="A491" s="27"/>
      <c r="B491" s="27"/>
      <c r="C491" s="43"/>
      <c r="D491" s="43"/>
      <c r="E491" s="43"/>
    </row>
    <row r="492" spans="1:5" ht="12.75">
      <c r="A492" s="27"/>
      <c r="B492" s="27"/>
      <c r="C492" s="43"/>
      <c r="D492" s="43"/>
      <c r="E492" s="43"/>
    </row>
    <row r="493" spans="1:5" ht="12.75">
      <c r="A493" s="27"/>
      <c r="B493" s="27"/>
      <c r="C493" s="43"/>
      <c r="D493" s="43"/>
      <c r="E493" s="43"/>
    </row>
    <row r="494" spans="1:5" ht="12.75">
      <c r="A494" s="27"/>
      <c r="B494" s="27"/>
      <c r="C494" s="43"/>
      <c r="D494" s="43"/>
      <c r="E494" s="43"/>
    </row>
    <row r="495" spans="1:5" ht="12.75">
      <c r="A495" s="27"/>
      <c r="B495" s="27"/>
      <c r="C495" s="43"/>
      <c r="D495" s="43"/>
      <c r="E495" s="43"/>
    </row>
    <row r="496" spans="1:5" ht="12.75">
      <c r="A496" s="27"/>
      <c r="B496" s="27"/>
      <c r="C496" s="43"/>
      <c r="D496" s="43"/>
      <c r="E496" s="43"/>
    </row>
    <row r="497" spans="1:5" ht="12.75">
      <c r="A497" s="27"/>
      <c r="B497" s="27"/>
      <c r="C497" s="43"/>
      <c r="D497" s="43"/>
      <c r="E497" s="43"/>
    </row>
    <row r="498" spans="1:5" ht="12.75">
      <c r="A498" s="27"/>
      <c r="B498" s="27"/>
      <c r="C498" s="43"/>
      <c r="D498" s="43"/>
      <c r="E498" s="43"/>
    </row>
    <row r="499" spans="1:5" ht="12.75">
      <c r="A499" s="27"/>
      <c r="B499" s="27"/>
      <c r="C499" s="43"/>
      <c r="D499" s="43"/>
      <c r="E499" s="43"/>
    </row>
    <row r="500" spans="1:5" ht="12.75">
      <c r="A500" s="27"/>
      <c r="B500" s="27"/>
      <c r="C500" s="43"/>
      <c r="D500" s="43"/>
      <c r="E500" s="43"/>
    </row>
    <row r="501" spans="1:5" ht="12.75">
      <c r="A501" s="27"/>
      <c r="B501" s="27"/>
      <c r="C501" s="43"/>
      <c r="D501" s="43"/>
      <c r="E501" s="43"/>
    </row>
    <row r="502" spans="1:5" ht="12.75">
      <c r="A502" s="27"/>
      <c r="B502" s="27"/>
      <c r="C502" s="43"/>
      <c r="D502" s="43"/>
      <c r="E502" s="43"/>
    </row>
    <row r="503" spans="1:5" ht="12.75">
      <c r="A503" s="27"/>
      <c r="B503" s="27"/>
      <c r="C503" s="43"/>
      <c r="D503" s="43"/>
      <c r="E503" s="43"/>
    </row>
    <row r="504" spans="1:5" ht="12.75">
      <c r="A504" s="27"/>
      <c r="B504" s="27"/>
      <c r="C504" s="43"/>
      <c r="D504" s="43"/>
      <c r="E504" s="43"/>
    </row>
    <row r="505" spans="1:5" ht="12.75">
      <c r="A505" s="27"/>
      <c r="B505" s="27"/>
      <c r="C505" s="43"/>
      <c r="D505" s="43"/>
      <c r="E505" s="43"/>
    </row>
    <row r="506" spans="1:5" ht="12.75">
      <c r="A506" s="27"/>
      <c r="B506" s="27"/>
      <c r="C506" s="43"/>
      <c r="D506" s="43"/>
      <c r="E506" s="43"/>
    </row>
    <row r="507" spans="1:5" ht="12.75">
      <c r="A507" s="27"/>
      <c r="B507" s="27"/>
      <c r="C507" s="43"/>
      <c r="D507" s="43"/>
      <c r="E507" s="43"/>
    </row>
    <row r="508" spans="1:5" ht="12.75">
      <c r="A508" s="27"/>
      <c r="B508" s="27"/>
      <c r="C508" s="43"/>
      <c r="D508" s="43"/>
      <c r="E508" s="43"/>
    </row>
    <row r="509" spans="1:5" ht="12.75">
      <c r="A509" s="27"/>
      <c r="B509" s="27"/>
      <c r="C509" s="43"/>
      <c r="D509" s="43"/>
      <c r="E509" s="43"/>
    </row>
    <row r="510" spans="1:5" ht="12.75">
      <c r="A510" s="27"/>
      <c r="B510" s="27"/>
      <c r="C510" s="43"/>
      <c r="D510" s="43"/>
      <c r="E510" s="43"/>
    </row>
    <row r="511" spans="1:5" ht="12.75">
      <c r="A511" s="27"/>
      <c r="B511" s="27"/>
      <c r="C511" s="43"/>
      <c r="D511" s="43"/>
      <c r="E511" s="43"/>
    </row>
    <row r="512" spans="1:5" ht="12.75">
      <c r="A512" s="27"/>
      <c r="B512" s="27"/>
      <c r="C512" s="43"/>
      <c r="D512" s="43"/>
      <c r="E512" s="43"/>
    </row>
    <row r="513" spans="1:5" ht="12.75">
      <c r="A513" s="27"/>
      <c r="B513" s="27"/>
      <c r="C513" s="43"/>
      <c r="D513" s="43"/>
      <c r="E513" s="43"/>
    </row>
    <row r="514" spans="1:5" ht="12.75">
      <c r="A514" s="27"/>
      <c r="B514" s="27"/>
      <c r="C514" s="43"/>
      <c r="D514" s="43"/>
      <c r="E514" s="43"/>
    </row>
    <row r="515" spans="1:5" ht="12.75">
      <c r="A515" s="27"/>
      <c r="B515" s="27"/>
      <c r="C515" s="43"/>
      <c r="D515" s="43"/>
      <c r="E515" s="43"/>
    </row>
    <row r="516" spans="1:5" ht="12.75">
      <c r="A516" s="27"/>
      <c r="B516" s="27"/>
      <c r="C516" s="43"/>
      <c r="D516" s="43"/>
      <c r="E516" s="43"/>
    </row>
    <row r="517" spans="1:5" ht="12.75">
      <c r="A517" s="27"/>
      <c r="B517" s="27"/>
      <c r="C517" s="43"/>
      <c r="D517" s="43"/>
      <c r="E517" s="43"/>
    </row>
    <row r="518" spans="1:5" ht="12.75">
      <c r="A518" s="27"/>
      <c r="B518" s="27"/>
      <c r="C518" s="43"/>
      <c r="D518" s="43"/>
      <c r="E518" s="43"/>
    </row>
    <row r="519" spans="1:5" ht="12.75">
      <c r="A519" s="27"/>
      <c r="B519" s="27"/>
      <c r="C519" s="43"/>
      <c r="D519" s="43"/>
      <c r="E519" s="43"/>
    </row>
    <row r="520" spans="1:5" ht="12.75">
      <c r="A520" s="27"/>
      <c r="B520" s="27"/>
      <c r="C520" s="43"/>
      <c r="D520" s="43"/>
      <c r="E520" s="43"/>
    </row>
    <row r="521" spans="1:5" ht="12.75">
      <c r="A521" s="27"/>
      <c r="B521" s="27"/>
      <c r="C521" s="43"/>
      <c r="D521" s="43"/>
      <c r="E521" s="43"/>
    </row>
    <row r="522" spans="1:5" ht="12.75">
      <c r="A522" s="27"/>
      <c r="B522" s="27"/>
      <c r="C522" s="43"/>
      <c r="D522" s="43"/>
      <c r="E522" s="43"/>
    </row>
    <row r="523" spans="1:5" ht="12.75">
      <c r="A523" s="27"/>
      <c r="B523" s="27"/>
      <c r="C523" s="43"/>
      <c r="D523" s="43"/>
      <c r="E523" s="43"/>
    </row>
    <row r="524" spans="1:5" ht="12.75">
      <c r="A524" s="27"/>
      <c r="B524" s="27"/>
      <c r="C524" s="43"/>
      <c r="D524" s="43"/>
      <c r="E524" s="43"/>
    </row>
    <row r="525" spans="1:5" ht="12.75">
      <c r="A525" s="27"/>
      <c r="B525" s="27"/>
      <c r="C525" s="43"/>
      <c r="D525" s="43"/>
      <c r="E525" s="43"/>
    </row>
    <row r="526" spans="1:5" ht="12.75">
      <c r="A526" s="27"/>
      <c r="B526" s="27"/>
      <c r="C526" s="43"/>
      <c r="D526" s="43"/>
      <c r="E526" s="43"/>
    </row>
    <row r="527" spans="1:5" ht="12.75">
      <c r="A527" s="27"/>
      <c r="B527" s="27"/>
      <c r="C527" s="43"/>
      <c r="D527" s="43"/>
      <c r="E527" s="43"/>
    </row>
    <row r="528" spans="1:5" ht="12.75">
      <c r="A528" s="27"/>
      <c r="B528" s="27"/>
      <c r="C528" s="43"/>
      <c r="D528" s="43"/>
      <c r="E528" s="43"/>
    </row>
    <row r="529" spans="1:5" ht="12.75">
      <c r="A529" s="27"/>
      <c r="B529" s="27"/>
      <c r="C529" s="43"/>
      <c r="D529" s="43"/>
      <c r="E529" s="43"/>
    </row>
    <row r="530" spans="1:5" ht="12.75">
      <c r="A530" s="27"/>
      <c r="B530" s="27"/>
      <c r="C530" s="43"/>
      <c r="D530" s="43"/>
      <c r="E530" s="43"/>
    </row>
    <row r="531" spans="1:5" ht="12.75">
      <c r="A531" s="27"/>
      <c r="B531" s="27"/>
      <c r="C531" s="43"/>
      <c r="D531" s="43"/>
      <c r="E531" s="43"/>
    </row>
    <row r="532" spans="1:5" ht="12.75">
      <c r="A532" s="27"/>
      <c r="B532" s="27"/>
      <c r="C532" s="43"/>
      <c r="D532" s="43"/>
      <c r="E532" s="43"/>
    </row>
    <row r="533" spans="1:5" ht="12.75">
      <c r="A533" s="27"/>
      <c r="B533" s="27"/>
      <c r="C533" s="43"/>
      <c r="D533" s="43"/>
      <c r="E533" s="43"/>
    </row>
    <row r="534" spans="1:5" ht="12.75">
      <c r="A534" s="27"/>
      <c r="B534" s="27"/>
      <c r="C534" s="43"/>
      <c r="D534" s="43"/>
      <c r="E534" s="43"/>
    </row>
    <row r="535" spans="1:5" ht="12.75">
      <c r="A535" s="27"/>
      <c r="B535" s="27"/>
      <c r="C535" s="43"/>
      <c r="D535" s="43"/>
      <c r="E535" s="43"/>
    </row>
    <row r="536" spans="1:5" ht="12.75">
      <c r="A536" s="27"/>
      <c r="B536" s="27"/>
      <c r="C536" s="43"/>
      <c r="D536" s="43"/>
      <c r="E536" s="43"/>
    </row>
    <row r="537" spans="1:5" ht="12.75">
      <c r="A537" s="27"/>
      <c r="B537" s="27"/>
      <c r="C537" s="43"/>
      <c r="D537" s="43"/>
      <c r="E537" s="43"/>
    </row>
    <row r="538" spans="1:5" ht="12.75">
      <c r="A538" s="27"/>
      <c r="B538" s="27"/>
      <c r="C538" s="43"/>
      <c r="D538" s="43"/>
      <c r="E538" s="43"/>
    </row>
    <row r="539" spans="1:5" ht="12.75">
      <c r="A539" s="27"/>
      <c r="B539" s="27"/>
      <c r="C539" s="43"/>
      <c r="D539" s="43"/>
      <c r="E539" s="43"/>
    </row>
    <row r="540" spans="1:5" ht="12.75">
      <c r="A540" s="27"/>
      <c r="B540" s="27"/>
      <c r="C540" s="43"/>
      <c r="D540" s="43"/>
      <c r="E540" s="43"/>
    </row>
    <row r="541" spans="1:5" ht="12.75">
      <c r="A541" s="27"/>
      <c r="B541" s="27"/>
      <c r="C541" s="43"/>
      <c r="D541" s="43"/>
      <c r="E541" s="43"/>
    </row>
    <row r="542" spans="1:5" ht="12.75">
      <c r="A542" s="27"/>
      <c r="B542" s="27"/>
      <c r="C542" s="43"/>
      <c r="D542" s="43"/>
      <c r="E542" s="43"/>
    </row>
    <row r="543" spans="1:5" ht="12.75">
      <c r="A543" s="27"/>
      <c r="B543" s="27"/>
      <c r="C543" s="43"/>
      <c r="D543" s="43"/>
      <c r="E543" s="43"/>
    </row>
    <row r="544" spans="1:5" ht="12.75">
      <c r="A544" s="27"/>
      <c r="B544" s="27"/>
      <c r="C544" s="43"/>
      <c r="D544" s="43"/>
      <c r="E544" s="43"/>
    </row>
    <row r="545" spans="1:5" ht="12.75">
      <c r="A545" s="27"/>
      <c r="B545" s="27"/>
      <c r="C545" s="43"/>
      <c r="D545" s="43"/>
      <c r="E545" s="43"/>
    </row>
    <row r="546" spans="1:5" ht="12.75">
      <c r="A546" s="27"/>
      <c r="B546" s="27"/>
      <c r="C546" s="43"/>
      <c r="D546" s="43"/>
      <c r="E546" s="43"/>
    </row>
    <row r="547" spans="1:5" ht="12.75">
      <c r="A547" s="27"/>
      <c r="B547" s="27"/>
      <c r="C547" s="43"/>
      <c r="D547" s="43"/>
      <c r="E547" s="43"/>
    </row>
    <row r="548" spans="1:5" ht="12.75">
      <c r="A548" s="27"/>
      <c r="B548" s="27"/>
      <c r="C548" s="43"/>
      <c r="D548" s="43"/>
      <c r="E548" s="43"/>
    </row>
    <row r="549" spans="1:5" ht="12.75">
      <c r="A549" s="27"/>
      <c r="B549" s="27"/>
      <c r="C549" s="43"/>
      <c r="D549" s="43"/>
      <c r="E549" s="43"/>
    </row>
    <row r="550" spans="1:5" ht="12.75">
      <c r="A550" s="27"/>
      <c r="B550" s="27"/>
      <c r="C550" s="43"/>
      <c r="D550" s="43"/>
      <c r="E550" s="43"/>
    </row>
    <row r="551" spans="1:5" ht="12.75">
      <c r="A551" s="27"/>
      <c r="B551" s="27"/>
      <c r="C551" s="43"/>
      <c r="D551" s="43"/>
      <c r="E551" s="43"/>
    </row>
    <row r="552" spans="1:5" ht="12.75">
      <c r="A552" s="27"/>
      <c r="B552" s="27"/>
      <c r="C552" s="43"/>
      <c r="D552" s="43"/>
      <c r="E552" s="43"/>
    </row>
    <row r="553" spans="1:5" ht="12.75">
      <c r="A553" s="27"/>
      <c r="B553" s="27"/>
      <c r="C553" s="43"/>
      <c r="D553" s="43"/>
      <c r="E553" s="43"/>
    </row>
    <row r="554" spans="1:5" ht="12.75">
      <c r="A554" s="27"/>
      <c r="B554" s="27"/>
      <c r="C554" s="43"/>
      <c r="D554" s="43"/>
      <c r="E554" s="43"/>
    </row>
    <row r="555" spans="1:5" ht="12.75">
      <c r="A555" s="27"/>
      <c r="B555" s="27"/>
      <c r="C555" s="43"/>
      <c r="D555" s="43"/>
      <c r="E555" s="43"/>
    </row>
    <row r="556" spans="1:5" ht="12.75">
      <c r="A556" s="27"/>
      <c r="B556" s="27"/>
      <c r="C556" s="43"/>
      <c r="D556" s="43"/>
      <c r="E556" s="43"/>
    </row>
    <row r="557" spans="1:5" ht="12.75">
      <c r="A557" s="27"/>
      <c r="B557" s="27"/>
      <c r="C557" s="43"/>
      <c r="D557" s="43"/>
      <c r="E557" s="43"/>
    </row>
    <row r="558" spans="1:5" ht="12.75">
      <c r="A558" s="27"/>
      <c r="B558" s="27"/>
      <c r="C558" s="43"/>
      <c r="D558" s="43"/>
      <c r="E558" s="43"/>
    </row>
    <row r="559" spans="1:5" ht="12.75">
      <c r="A559" s="27"/>
      <c r="B559" s="27"/>
      <c r="C559" s="43"/>
      <c r="D559" s="43"/>
      <c r="E559" s="43"/>
    </row>
    <row r="560" spans="1:5" ht="12.75">
      <c r="A560" s="27"/>
      <c r="B560" s="27"/>
      <c r="C560" s="43"/>
      <c r="D560" s="43"/>
      <c r="E560" s="43"/>
    </row>
    <row r="561" spans="1:5" ht="12.75">
      <c r="A561" s="27"/>
      <c r="B561" s="27"/>
      <c r="C561" s="43"/>
      <c r="D561" s="43"/>
      <c r="E561" s="43"/>
    </row>
    <row r="562" spans="1:5" ht="12.75">
      <c r="A562" s="27"/>
      <c r="B562" s="27"/>
      <c r="C562" s="43"/>
      <c r="D562" s="43"/>
      <c r="E562" s="43"/>
    </row>
    <row r="563" spans="1:5" ht="12.75">
      <c r="A563" s="27"/>
      <c r="B563" s="27"/>
      <c r="C563" s="43"/>
      <c r="D563" s="43"/>
      <c r="E563" s="43"/>
    </row>
    <row r="564" spans="1:5" ht="12.75">
      <c r="A564" s="27"/>
      <c r="B564" s="27"/>
      <c r="C564" s="43"/>
      <c r="D564" s="43"/>
      <c r="E564" s="43"/>
    </row>
    <row r="565" spans="1:5" ht="12.75">
      <c r="A565" s="27"/>
      <c r="B565" s="27"/>
      <c r="C565" s="43"/>
      <c r="D565" s="43"/>
      <c r="E565" s="43"/>
    </row>
    <row r="566" spans="1:5" ht="12.75">
      <c r="A566" s="27"/>
      <c r="B566" s="27"/>
      <c r="C566" s="43"/>
      <c r="D566" s="43"/>
      <c r="E566" s="43"/>
    </row>
    <row r="567" spans="1:5" ht="12.75">
      <c r="A567" s="27"/>
      <c r="B567" s="27"/>
      <c r="C567" s="43"/>
      <c r="D567" s="43"/>
      <c r="E567" s="43"/>
    </row>
    <row r="568" spans="1:5" ht="12.75">
      <c r="A568" s="27"/>
      <c r="B568" s="27"/>
      <c r="C568" s="43"/>
      <c r="D568" s="43"/>
      <c r="E568" s="43"/>
    </row>
    <row r="569" spans="1:5" ht="12.75">
      <c r="A569" s="27"/>
      <c r="B569" s="27"/>
      <c r="C569" s="43"/>
      <c r="D569" s="43"/>
      <c r="E569" s="43"/>
    </row>
    <row r="570" spans="1:5" ht="12.75">
      <c r="A570" s="27"/>
      <c r="B570" s="27"/>
      <c r="C570" s="43"/>
      <c r="D570" s="43"/>
      <c r="E570" s="43"/>
    </row>
    <row r="571" spans="1:5" ht="12.75">
      <c r="A571" s="27"/>
      <c r="B571" s="27"/>
      <c r="C571" s="43"/>
      <c r="D571" s="43"/>
      <c r="E571" s="43"/>
    </row>
    <row r="572" spans="1:5" ht="12.75">
      <c r="A572" s="27"/>
      <c r="B572" s="27"/>
      <c r="C572" s="43"/>
      <c r="D572" s="43"/>
      <c r="E572" s="43"/>
    </row>
    <row r="573" spans="1:5" ht="12.75">
      <c r="A573" s="27"/>
      <c r="B573" s="27"/>
      <c r="C573" s="43"/>
      <c r="D573" s="43"/>
      <c r="E573" s="43"/>
    </row>
    <row r="574" spans="1:5" ht="12.75">
      <c r="A574" s="27"/>
      <c r="B574" s="27"/>
      <c r="C574" s="43"/>
      <c r="D574" s="43"/>
      <c r="E574" s="43"/>
    </row>
    <row r="575" spans="1:5" ht="12.75">
      <c r="A575" s="27"/>
      <c r="B575" s="27"/>
      <c r="C575" s="43"/>
      <c r="D575" s="43"/>
      <c r="E575" s="43"/>
    </row>
    <row r="576" spans="1:5" ht="12.75">
      <c r="A576" s="27"/>
      <c r="B576" s="27"/>
      <c r="C576" s="43"/>
      <c r="D576" s="43"/>
      <c r="E576" s="43"/>
    </row>
    <row r="577" spans="1:5" ht="12.75">
      <c r="A577" s="27"/>
      <c r="B577" s="27"/>
      <c r="C577" s="43"/>
      <c r="D577" s="43"/>
      <c r="E577" s="43"/>
    </row>
    <row r="578" spans="1:5" ht="12.75">
      <c r="A578" s="27"/>
      <c r="B578" s="27"/>
      <c r="C578" s="43"/>
      <c r="D578" s="43"/>
      <c r="E578" s="43"/>
    </row>
    <row r="579" spans="1:5" ht="12.75">
      <c r="A579" s="27"/>
      <c r="B579" s="27"/>
      <c r="C579" s="43"/>
      <c r="D579" s="43"/>
      <c r="E579" s="43"/>
    </row>
    <row r="580" spans="1:5" ht="12.75">
      <c r="A580" s="27"/>
      <c r="B580" s="27"/>
      <c r="C580" s="43"/>
      <c r="D580" s="43"/>
      <c r="E580" s="43"/>
    </row>
    <row r="581" spans="1:5" ht="12.75">
      <c r="A581" s="27"/>
      <c r="B581" s="27"/>
      <c r="C581" s="43"/>
      <c r="D581" s="43"/>
      <c r="E581" s="43"/>
    </row>
    <row r="582" spans="1:5" ht="12.75">
      <c r="A582" s="27"/>
      <c r="B582" s="27"/>
      <c r="C582" s="43"/>
      <c r="D582" s="43"/>
      <c r="E582" s="43"/>
    </row>
    <row r="583" spans="1:5" ht="12.75">
      <c r="A583" s="27"/>
      <c r="B583" s="27"/>
      <c r="C583" s="43"/>
      <c r="D583" s="43"/>
      <c r="E583" s="43"/>
    </row>
    <row r="584" spans="1:5" ht="12.75">
      <c r="A584" s="27"/>
      <c r="B584" s="27"/>
      <c r="C584" s="43"/>
      <c r="D584" s="43"/>
      <c r="E584" s="43"/>
    </row>
    <row r="585" spans="1:5" ht="12.75">
      <c r="A585" s="27"/>
      <c r="B585" s="27"/>
      <c r="C585" s="43"/>
      <c r="D585" s="43"/>
      <c r="E585" s="43"/>
    </row>
    <row r="586" spans="1:5" ht="12.75">
      <c r="A586" s="27"/>
      <c r="B586" s="27"/>
      <c r="C586" s="43"/>
      <c r="D586" s="43"/>
      <c r="E586" s="43"/>
    </row>
    <row r="587" spans="1:5" ht="12.75">
      <c r="A587" s="27"/>
      <c r="B587" s="27"/>
      <c r="C587" s="43"/>
      <c r="D587" s="43"/>
      <c r="E587" s="43"/>
    </row>
    <row r="588" spans="1:5" ht="12.75">
      <c r="A588" s="27"/>
      <c r="B588" s="27"/>
      <c r="C588" s="43"/>
      <c r="D588" s="43"/>
      <c r="E588" s="43"/>
    </row>
    <row r="589" spans="1:5" ht="12.75">
      <c r="A589" s="27"/>
      <c r="B589" s="27"/>
      <c r="C589" s="43"/>
      <c r="D589" s="43"/>
      <c r="E589" s="43"/>
    </row>
    <row r="590" spans="1:5" ht="12.75">
      <c r="A590" s="27"/>
      <c r="B590" s="27"/>
      <c r="C590" s="43"/>
      <c r="D590" s="43"/>
      <c r="E590" s="43"/>
    </row>
    <row r="591" spans="1:5" ht="12.75">
      <c r="A591" s="27"/>
      <c r="B591" s="27"/>
      <c r="C591" s="43"/>
      <c r="D591" s="43"/>
      <c r="E591" s="43"/>
    </row>
    <row r="592" spans="1:5" ht="12.75">
      <c r="A592" s="27"/>
      <c r="B592" s="27"/>
      <c r="C592" s="43"/>
      <c r="D592" s="43"/>
      <c r="E592" s="43"/>
    </row>
    <row r="593" spans="1:5" ht="12.75">
      <c r="A593" s="27"/>
      <c r="B593" s="27"/>
      <c r="C593" s="43"/>
      <c r="D593" s="43"/>
      <c r="E593" s="43"/>
    </row>
    <row r="594" spans="1:5" ht="12.75">
      <c r="A594" s="27"/>
      <c r="B594" s="27"/>
      <c r="C594" s="43"/>
      <c r="D594" s="43"/>
      <c r="E594" s="43"/>
    </row>
    <row r="595" spans="1:5" ht="12.75">
      <c r="A595" s="27"/>
      <c r="B595" s="27"/>
      <c r="C595" s="43"/>
      <c r="D595" s="43"/>
      <c r="E595" s="43"/>
    </row>
    <row r="596" spans="1:5" ht="12.75">
      <c r="A596" s="27"/>
      <c r="B596" s="27"/>
      <c r="C596" s="43"/>
      <c r="D596" s="43"/>
      <c r="E596" s="43"/>
    </row>
    <row r="597" spans="1:5" ht="12.75">
      <c r="A597" s="27"/>
      <c r="B597" s="27"/>
      <c r="C597" s="43"/>
      <c r="D597" s="43"/>
      <c r="E597" s="43"/>
    </row>
    <row r="598" spans="1:5" ht="12.75">
      <c r="A598" s="27"/>
      <c r="B598" s="27"/>
      <c r="C598" s="43"/>
      <c r="D598" s="43"/>
      <c r="E598" s="43"/>
    </row>
    <row r="599" spans="1:5" ht="12.75">
      <c r="A599" s="27"/>
      <c r="B599" s="27"/>
      <c r="C599" s="43"/>
      <c r="D599" s="43"/>
      <c r="E599" s="43"/>
    </row>
    <row r="600" spans="1:5" ht="12.75">
      <c r="A600" s="27"/>
      <c r="B600" s="27"/>
      <c r="C600" s="43"/>
      <c r="D600" s="43"/>
      <c r="E600" s="43"/>
    </row>
    <row r="601" spans="1:5" ht="12.75">
      <c r="A601" s="27"/>
      <c r="B601" s="27"/>
      <c r="C601" s="43"/>
      <c r="D601" s="43"/>
      <c r="E601" s="43"/>
    </row>
    <row r="602" spans="1:5" ht="12.75">
      <c r="A602" s="27"/>
      <c r="B602" s="27"/>
      <c r="C602" s="43"/>
      <c r="D602" s="43"/>
      <c r="E602" s="43"/>
    </row>
    <row r="603" spans="1:5" ht="12.75">
      <c r="A603" s="27"/>
      <c r="B603" s="27"/>
      <c r="C603" s="43"/>
      <c r="D603" s="43"/>
      <c r="E603" s="43"/>
    </row>
    <row r="604" spans="1:5" ht="12.75">
      <c r="A604" s="27"/>
      <c r="B604" s="27"/>
      <c r="C604" s="43"/>
      <c r="D604" s="43"/>
      <c r="E604" s="43"/>
    </row>
    <row r="605" spans="1:5" ht="12.75">
      <c r="A605" s="27"/>
      <c r="B605" s="27"/>
      <c r="C605" s="43"/>
      <c r="D605" s="43"/>
      <c r="E605" s="43"/>
    </row>
    <row r="606" spans="1:5" ht="12.75">
      <c r="A606" s="27"/>
      <c r="B606" s="27"/>
      <c r="C606" s="43"/>
      <c r="D606" s="43"/>
      <c r="E606" s="43"/>
    </row>
    <row r="607" spans="1:5" ht="12.75">
      <c r="A607" s="27"/>
      <c r="B607" s="27"/>
      <c r="C607" s="43"/>
      <c r="D607" s="43"/>
      <c r="E607" s="43"/>
    </row>
    <row r="608" spans="1:5" ht="12.75">
      <c r="A608" s="27"/>
      <c r="B608" s="27"/>
      <c r="C608" s="43"/>
      <c r="D608" s="43"/>
      <c r="E608" s="43"/>
    </row>
    <row r="609" spans="1:5" ht="12.75">
      <c r="A609" s="27"/>
      <c r="B609" s="27"/>
      <c r="C609" s="43"/>
      <c r="D609" s="43"/>
      <c r="E609" s="43"/>
    </row>
    <row r="610" spans="1:5" ht="12.75">
      <c r="A610" s="27"/>
      <c r="B610" s="27"/>
      <c r="C610" s="43"/>
      <c r="D610" s="43"/>
      <c r="E610" s="43"/>
    </row>
    <row r="611" spans="1:5" ht="12.75">
      <c r="A611" s="27"/>
      <c r="B611" s="27"/>
      <c r="C611" s="43"/>
      <c r="D611" s="43"/>
      <c r="E611" s="43"/>
    </row>
    <row r="612" spans="1:5" ht="12.75">
      <c r="A612" s="27"/>
      <c r="B612" s="27"/>
      <c r="C612" s="43"/>
      <c r="D612" s="43"/>
      <c r="E612" s="43"/>
    </row>
    <row r="613" spans="1:5" ht="12.75">
      <c r="A613" s="27"/>
      <c r="B613" s="27"/>
      <c r="C613" s="43"/>
      <c r="D613" s="43"/>
      <c r="E613" s="43"/>
    </row>
    <row r="614" spans="1:5" ht="12.75">
      <c r="A614" s="27"/>
      <c r="B614" s="27"/>
      <c r="C614" s="43"/>
      <c r="D614" s="43"/>
      <c r="E614" s="43"/>
    </row>
    <row r="615" spans="1:5" ht="12.75">
      <c r="A615" s="27"/>
      <c r="B615" s="27"/>
      <c r="C615" s="43"/>
      <c r="D615" s="43"/>
      <c r="E615" s="43"/>
    </row>
    <row r="616" spans="1:5" ht="12.75">
      <c r="A616" s="27"/>
      <c r="B616" s="27"/>
      <c r="C616" s="43"/>
      <c r="D616" s="43"/>
      <c r="E616" s="43"/>
    </row>
    <row r="617" spans="1:5" ht="12.75">
      <c r="A617" s="27"/>
      <c r="B617" s="27"/>
      <c r="C617" s="43"/>
      <c r="D617" s="43"/>
      <c r="E617" s="43"/>
    </row>
    <row r="618" spans="1:5" ht="12.75">
      <c r="A618" s="27"/>
      <c r="B618" s="27"/>
      <c r="C618" s="43"/>
      <c r="D618" s="43"/>
      <c r="E618" s="43"/>
    </row>
    <row r="619" spans="1:5" ht="12.75">
      <c r="A619" s="27"/>
      <c r="B619" s="27"/>
      <c r="C619" s="43"/>
      <c r="D619" s="43"/>
      <c r="E619" s="43"/>
    </row>
    <row r="620" spans="1:5" ht="12.75">
      <c r="A620" s="27"/>
      <c r="B620" s="27"/>
      <c r="C620" s="43"/>
      <c r="D620" s="43"/>
      <c r="E620" s="43"/>
    </row>
    <row r="621" spans="1:5" ht="12.75">
      <c r="A621" s="27"/>
      <c r="B621" s="27"/>
      <c r="C621" s="43"/>
      <c r="D621" s="43"/>
      <c r="E621" s="43"/>
    </row>
    <row r="622" spans="1:5" ht="12.75">
      <c r="A622" s="27"/>
      <c r="B622" s="27"/>
      <c r="C622" s="43"/>
      <c r="D622" s="43"/>
      <c r="E622" s="43"/>
    </row>
    <row r="623" spans="1:5" ht="12.75">
      <c r="A623" s="27"/>
      <c r="B623" s="27"/>
      <c r="C623" s="43"/>
      <c r="D623" s="43"/>
      <c r="E623" s="43"/>
    </row>
    <row r="624" spans="1:5" ht="12.75">
      <c r="A624" s="27"/>
      <c r="B624" s="27"/>
      <c r="C624" s="43"/>
      <c r="D624" s="43"/>
      <c r="E624" s="43"/>
    </row>
    <row r="625" spans="1:5" ht="12.75">
      <c r="A625" s="27"/>
      <c r="B625" s="27"/>
      <c r="C625" s="43"/>
      <c r="D625" s="43"/>
      <c r="E625" s="43"/>
    </row>
    <row r="626" spans="1:5" ht="12.75">
      <c r="A626" s="27"/>
      <c r="B626" s="27"/>
      <c r="C626" s="43"/>
      <c r="D626" s="43"/>
      <c r="E626" s="43"/>
    </row>
    <row r="627" spans="1:5" ht="12.75">
      <c r="A627" s="27"/>
      <c r="B627" s="27"/>
      <c r="C627" s="43"/>
      <c r="D627" s="43"/>
      <c r="E627" s="43"/>
    </row>
    <row r="628" spans="1:5" ht="12.75">
      <c r="A628" s="27"/>
      <c r="B628" s="27"/>
      <c r="C628" s="43"/>
      <c r="D628" s="43"/>
      <c r="E628" s="43"/>
    </row>
    <row r="629" spans="1:5" ht="12.75">
      <c r="A629" s="27"/>
      <c r="B629" s="27"/>
      <c r="C629" s="43"/>
      <c r="D629" s="43"/>
      <c r="E629" s="43"/>
    </row>
    <row r="630" spans="1:5" ht="12.75">
      <c r="A630" s="27"/>
      <c r="B630" s="27"/>
      <c r="C630" s="43"/>
      <c r="D630" s="43"/>
      <c r="E630" s="43"/>
    </row>
    <row r="631" spans="1:5" ht="12.75">
      <c r="A631" s="27"/>
      <c r="B631" s="27"/>
      <c r="C631" s="43"/>
      <c r="D631" s="43"/>
      <c r="E631" s="43"/>
    </row>
    <row r="632" spans="1:5" ht="12.75">
      <c r="A632" s="27"/>
      <c r="B632" s="27"/>
      <c r="C632" s="43"/>
      <c r="D632" s="43"/>
      <c r="E632" s="43"/>
    </row>
    <row r="633" spans="1:5" ht="12.75">
      <c r="A633" s="27"/>
      <c r="B633" s="27"/>
      <c r="C633" s="43"/>
      <c r="D633" s="43"/>
      <c r="E633" s="43"/>
    </row>
    <row r="634" spans="1:5" ht="12.75">
      <c r="A634" s="27"/>
      <c r="B634" s="27"/>
      <c r="C634" s="43"/>
      <c r="D634" s="43"/>
      <c r="E634" s="43"/>
    </row>
    <row r="635" spans="1:5" ht="12.75">
      <c r="A635" s="27"/>
      <c r="B635" s="27"/>
      <c r="C635" s="43"/>
      <c r="D635" s="43"/>
      <c r="E635" s="43"/>
    </row>
    <row r="636" spans="1:5" ht="12.75">
      <c r="A636" s="27"/>
      <c r="B636" s="27"/>
      <c r="C636" s="43"/>
      <c r="D636" s="43"/>
      <c r="E636" s="43"/>
    </row>
    <row r="637" spans="1:5" ht="12.75">
      <c r="A637" s="27"/>
      <c r="B637" s="27"/>
      <c r="C637" s="43"/>
      <c r="D637" s="43"/>
      <c r="E637" s="43"/>
    </row>
    <row r="638" spans="1:5" ht="12.75">
      <c r="A638" s="27"/>
      <c r="B638" s="27"/>
      <c r="C638" s="43"/>
      <c r="D638" s="43"/>
      <c r="E638" s="43"/>
    </row>
    <row r="639" spans="1:5" ht="12.75">
      <c r="A639" s="27"/>
      <c r="B639" s="27"/>
      <c r="C639" s="43"/>
      <c r="D639" s="43"/>
      <c r="E639" s="43"/>
    </row>
    <row r="640" spans="1:5" ht="12.75">
      <c r="A640" s="27"/>
      <c r="B640" s="27"/>
      <c r="C640" s="43"/>
      <c r="D640" s="43"/>
      <c r="E640" s="43"/>
    </row>
    <row r="641" spans="1:5" ht="12.75">
      <c r="A641" s="27"/>
      <c r="B641" s="27"/>
      <c r="C641" s="43"/>
      <c r="D641" s="43"/>
      <c r="E641" s="43"/>
    </row>
    <row r="642" spans="1:5" ht="12.75">
      <c r="A642" s="27"/>
      <c r="B642" s="27"/>
      <c r="C642" s="43"/>
      <c r="D642" s="43"/>
      <c r="E642" s="43"/>
    </row>
    <row r="643" spans="1:5" ht="12.75">
      <c r="A643" s="27"/>
      <c r="B643" s="27"/>
      <c r="C643" s="43"/>
      <c r="D643" s="43"/>
      <c r="E643" s="43"/>
    </row>
    <row r="644" spans="1:5" ht="12.75">
      <c r="A644" s="27"/>
      <c r="B644" s="27"/>
      <c r="C644" s="43"/>
      <c r="D644" s="43"/>
      <c r="E644" s="43"/>
    </row>
    <row r="645" spans="1:5" ht="12.75">
      <c r="A645" s="27"/>
      <c r="B645" s="27"/>
      <c r="C645" s="43"/>
      <c r="D645" s="43"/>
      <c r="E645" s="43"/>
    </row>
    <row r="646" spans="1:5" ht="12.75">
      <c r="A646" s="27"/>
      <c r="B646" s="27"/>
      <c r="C646" s="43"/>
      <c r="D646" s="43"/>
      <c r="E646" s="43"/>
    </row>
    <row r="647" spans="1:5" ht="12.75">
      <c r="A647" s="27"/>
      <c r="B647" s="27"/>
      <c r="C647" s="43"/>
      <c r="D647" s="43"/>
      <c r="E647" s="43"/>
    </row>
    <row r="648" spans="1:5" ht="12.75">
      <c r="A648" s="27"/>
      <c r="B648" s="27"/>
      <c r="C648" s="43"/>
      <c r="D648" s="43"/>
      <c r="E648" s="43"/>
    </row>
    <row r="649" spans="1:5" ht="12.75">
      <c r="A649" s="27"/>
      <c r="B649" s="27"/>
      <c r="C649" s="43"/>
      <c r="D649" s="43"/>
      <c r="E649" s="43"/>
    </row>
    <row r="650" spans="1:5" ht="12.75">
      <c r="A650" s="27"/>
      <c r="B650" s="27"/>
      <c r="C650" s="43"/>
      <c r="D650" s="43"/>
      <c r="E650" s="43"/>
    </row>
    <row r="651" spans="1:5" ht="12.75">
      <c r="A651" s="27"/>
      <c r="B651" s="27"/>
      <c r="C651" s="43"/>
      <c r="D651" s="43"/>
      <c r="E651" s="43"/>
    </row>
    <row r="652" spans="1:5" ht="12.75">
      <c r="A652" s="27"/>
      <c r="B652" s="27"/>
      <c r="C652" s="43"/>
      <c r="D652" s="43"/>
      <c r="E652" s="43"/>
    </row>
    <row r="653" spans="1:5" ht="12.75">
      <c r="A653" s="27"/>
      <c r="B653" s="27"/>
      <c r="C653" s="43"/>
      <c r="D653" s="43"/>
      <c r="E653" s="43"/>
    </row>
    <row r="654" spans="1:5" ht="12.75">
      <c r="A654" s="27"/>
      <c r="B654" s="27"/>
      <c r="C654" s="43"/>
      <c r="D654" s="43"/>
      <c r="E654" s="43"/>
    </row>
    <row r="655" spans="1:5" ht="12.75">
      <c r="A655" s="27"/>
      <c r="B655" s="27"/>
      <c r="C655" s="43"/>
      <c r="D655" s="43"/>
      <c r="E655" s="43"/>
    </row>
    <row r="656" spans="1:5" ht="12.75">
      <c r="A656" s="27"/>
      <c r="B656" s="27"/>
      <c r="C656" s="43"/>
      <c r="D656" s="43"/>
      <c r="E656" s="43"/>
    </row>
    <row r="657" spans="1:5" ht="12.75">
      <c r="A657" s="27"/>
      <c r="B657" s="27"/>
      <c r="C657" s="43"/>
      <c r="D657" s="43"/>
      <c r="E657" s="43"/>
    </row>
    <row r="658" spans="1:5" ht="12.75">
      <c r="A658" s="27"/>
      <c r="B658" s="27"/>
      <c r="C658" s="43"/>
      <c r="D658" s="43"/>
      <c r="E658" s="43"/>
    </row>
    <row r="659" spans="1:5" ht="12.75">
      <c r="A659" s="27"/>
      <c r="B659" s="27"/>
      <c r="C659" s="43"/>
      <c r="D659" s="43"/>
      <c r="E659" s="43"/>
    </row>
    <row r="660" spans="1:5" ht="12.75">
      <c r="A660" s="27"/>
      <c r="B660" s="27"/>
      <c r="C660" s="43"/>
      <c r="D660" s="43"/>
      <c r="E660" s="43"/>
    </row>
    <row r="661" spans="1:5" ht="12.75">
      <c r="A661" s="27"/>
      <c r="B661" s="27"/>
      <c r="C661" s="43"/>
      <c r="D661" s="43"/>
      <c r="E661" s="43"/>
    </row>
    <row r="662" spans="1:5" ht="12.75">
      <c r="A662" s="27"/>
      <c r="B662" s="27"/>
      <c r="C662" s="43"/>
      <c r="D662" s="43"/>
      <c r="E662" s="43"/>
    </row>
    <row r="663" spans="1:5" ht="12.75">
      <c r="A663" s="27"/>
      <c r="B663" s="27"/>
      <c r="C663" s="43"/>
      <c r="D663" s="43"/>
      <c r="E663" s="43"/>
    </row>
    <row r="664" spans="1:5" ht="12.75">
      <c r="A664" s="27"/>
      <c r="B664" s="27"/>
      <c r="C664" s="43"/>
      <c r="D664" s="43"/>
      <c r="E664" s="43"/>
    </row>
    <row r="665" spans="1:5" ht="12.75">
      <c r="A665" s="27"/>
      <c r="B665" s="27"/>
      <c r="C665" s="43"/>
      <c r="D665" s="43"/>
      <c r="E665" s="43"/>
    </row>
    <row r="666" spans="1:5" ht="12.75">
      <c r="A666" s="27"/>
      <c r="B666" s="27"/>
      <c r="C666" s="43"/>
      <c r="D666" s="43"/>
      <c r="E666" s="43"/>
    </row>
    <row r="667" spans="1:5" ht="12.75">
      <c r="A667" s="27"/>
      <c r="B667" s="27"/>
      <c r="C667" s="43"/>
      <c r="D667" s="43"/>
      <c r="E667" s="43"/>
    </row>
    <row r="668" spans="1:5" ht="12.75">
      <c r="A668" s="27"/>
      <c r="B668" s="27"/>
      <c r="C668" s="43"/>
      <c r="D668" s="43"/>
      <c r="E668" s="43"/>
    </row>
    <row r="669" spans="1:5" ht="12.75">
      <c r="A669" s="27"/>
      <c r="B669" s="27"/>
      <c r="C669" s="43"/>
      <c r="D669" s="43"/>
      <c r="E669" s="43"/>
    </row>
    <row r="670" spans="1:5" ht="12.75">
      <c r="A670" s="27"/>
      <c r="B670" s="27"/>
      <c r="C670" s="43"/>
      <c r="D670" s="43"/>
      <c r="E670" s="43"/>
    </row>
    <row r="671" spans="1:5" ht="12.75">
      <c r="A671" s="27"/>
      <c r="B671" s="27"/>
      <c r="C671" s="43"/>
      <c r="D671" s="43"/>
      <c r="E671" s="43"/>
    </row>
    <row r="672" spans="1:5" ht="12.75">
      <c r="A672" s="27"/>
      <c r="B672" s="27"/>
      <c r="C672" s="43"/>
      <c r="D672" s="43"/>
      <c r="E672" s="43"/>
    </row>
    <row r="673" spans="1:5" ht="12.75">
      <c r="A673" s="27"/>
      <c r="B673" s="27"/>
      <c r="C673" s="43"/>
      <c r="D673" s="43"/>
      <c r="E673" s="43"/>
    </row>
    <row r="674" spans="1:5" ht="12.75">
      <c r="A674" s="27"/>
      <c r="B674" s="27"/>
      <c r="C674" s="43"/>
      <c r="D674" s="43"/>
      <c r="E674" s="43"/>
    </row>
    <row r="675" spans="1:5" ht="12.75">
      <c r="A675" s="27"/>
      <c r="B675" s="27"/>
      <c r="C675" s="43"/>
      <c r="D675" s="43"/>
      <c r="E675" s="43"/>
    </row>
    <row r="676" spans="1:5" ht="12.75">
      <c r="A676" s="27"/>
      <c r="B676" s="27"/>
      <c r="C676" s="43"/>
      <c r="D676" s="43"/>
      <c r="E676" s="43"/>
    </row>
    <row r="677" spans="1:5" ht="12.75">
      <c r="A677" s="27"/>
      <c r="B677" s="27"/>
      <c r="C677" s="43"/>
      <c r="D677" s="43"/>
      <c r="E677" s="43"/>
    </row>
    <row r="678" spans="1:5" ht="12.75">
      <c r="A678" s="27"/>
      <c r="B678" s="27"/>
      <c r="C678" s="43"/>
      <c r="D678" s="43"/>
      <c r="E678" s="43"/>
    </row>
    <row r="679" spans="1:5" ht="12.75">
      <c r="A679" s="27"/>
      <c r="B679" s="27"/>
      <c r="C679" s="43"/>
      <c r="D679" s="43"/>
      <c r="E679" s="43"/>
    </row>
    <row r="680" spans="1:5" ht="12.75">
      <c r="A680" s="27"/>
      <c r="B680" s="27"/>
      <c r="C680" s="43"/>
      <c r="D680" s="43"/>
      <c r="E680" s="43"/>
    </row>
    <row r="681" spans="1:5" ht="12.75">
      <c r="A681" s="27"/>
      <c r="B681" s="27"/>
      <c r="C681" s="43"/>
      <c r="D681" s="43"/>
      <c r="E681" s="43"/>
    </row>
    <row r="682" spans="1:5" ht="12.75">
      <c r="A682" s="27"/>
      <c r="B682" s="27"/>
      <c r="C682" s="43"/>
      <c r="D682" s="43"/>
      <c r="E682" s="43"/>
    </row>
    <row r="683" spans="1:5" ht="12.75">
      <c r="A683" s="27"/>
      <c r="B683" s="27"/>
      <c r="C683" s="43"/>
      <c r="D683" s="43"/>
      <c r="E683" s="43"/>
    </row>
    <row r="684" spans="1:5" ht="12.75">
      <c r="A684" s="27"/>
      <c r="B684" s="27"/>
      <c r="C684" s="43"/>
      <c r="D684" s="43"/>
      <c r="E684" s="43"/>
    </row>
    <row r="685" spans="1:5" ht="12.75">
      <c r="A685" s="27"/>
      <c r="B685" s="27"/>
      <c r="C685" s="43"/>
      <c r="D685" s="43"/>
      <c r="E685" s="43"/>
    </row>
    <row r="686" spans="1:5" ht="12.75">
      <c r="A686" s="27"/>
      <c r="B686" s="27"/>
      <c r="C686" s="43"/>
      <c r="D686" s="43"/>
      <c r="E686" s="43"/>
    </row>
    <row r="687" spans="1:5" ht="12.75">
      <c r="A687" s="27"/>
      <c r="B687" s="27"/>
      <c r="C687" s="43"/>
      <c r="D687" s="43"/>
      <c r="E687" s="43"/>
    </row>
    <row r="688" spans="1:5" ht="12.75">
      <c r="A688" s="27"/>
      <c r="B688" s="27"/>
      <c r="C688" s="43"/>
      <c r="D688" s="43"/>
      <c r="E688" s="43"/>
    </row>
    <row r="689" spans="1:5" ht="12.75">
      <c r="A689" s="27"/>
      <c r="B689" s="27"/>
      <c r="C689" s="43"/>
      <c r="D689" s="43"/>
      <c r="E689" s="43"/>
    </row>
    <row r="690" spans="1:5" ht="12.75">
      <c r="A690" s="27"/>
      <c r="B690" s="27"/>
      <c r="C690" s="43"/>
      <c r="D690" s="43"/>
      <c r="E690" s="43"/>
    </row>
    <row r="691" spans="1:5" ht="12.75">
      <c r="A691" s="27"/>
      <c r="B691" s="27"/>
      <c r="C691" s="43"/>
      <c r="D691" s="43"/>
      <c r="E691" s="43"/>
    </row>
    <row r="692" spans="1:5" ht="12.75">
      <c r="A692" s="27"/>
      <c r="B692" s="27"/>
      <c r="C692" s="43"/>
      <c r="D692" s="43"/>
      <c r="E692" s="43"/>
    </row>
    <row r="693" spans="1:5" ht="12.75">
      <c r="A693" s="27"/>
      <c r="B693" s="27"/>
      <c r="C693" s="43"/>
      <c r="D693" s="43"/>
      <c r="E693" s="43"/>
    </row>
    <row r="694" spans="1:5" ht="12.75">
      <c r="A694" s="27"/>
      <c r="B694" s="27"/>
      <c r="C694" s="43"/>
      <c r="D694" s="43"/>
      <c r="E694" s="43"/>
    </row>
    <row r="695" spans="1:5" ht="12.75">
      <c r="A695" s="27"/>
      <c r="B695" s="27"/>
      <c r="C695" s="43"/>
      <c r="D695" s="43"/>
      <c r="E695" s="43"/>
    </row>
    <row r="696" spans="1:5" ht="12.75">
      <c r="A696" s="27"/>
      <c r="B696" s="27"/>
      <c r="C696" s="43"/>
      <c r="D696" s="43"/>
      <c r="E696" s="43"/>
    </row>
    <row r="697" spans="1:5" ht="12.75">
      <c r="A697" s="27"/>
      <c r="B697" s="27"/>
      <c r="C697" s="43"/>
      <c r="D697" s="43"/>
      <c r="E697" s="43"/>
    </row>
    <row r="698" spans="1:5" ht="12.75">
      <c r="A698" s="27"/>
      <c r="B698" s="27"/>
      <c r="C698" s="43"/>
      <c r="D698" s="43"/>
      <c r="E698" s="43"/>
    </row>
    <row r="699" spans="1:5" ht="12.75">
      <c r="A699" s="27"/>
      <c r="B699" s="27"/>
      <c r="C699" s="43"/>
      <c r="D699" s="43"/>
      <c r="E699" s="43"/>
    </row>
    <row r="700" spans="1:5" ht="12.75">
      <c r="A700" s="27"/>
      <c r="B700" s="27"/>
      <c r="C700" s="43"/>
      <c r="D700" s="43"/>
      <c r="E700" s="43"/>
    </row>
    <row r="701" spans="1:5" ht="12.75">
      <c r="A701" s="27"/>
      <c r="B701" s="27"/>
      <c r="C701" s="43"/>
      <c r="D701" s="43"/>
      <c r="E701" s="43"/>
    </row>
    <row r="702" spans="1:5" ht="12.75">
      <c r="A702" s="27"/>
      <c r="B702" s="27"/>
      <c r="C702" s="43"/>
      <c r="D702" s="43"/>
      <c r="E702" s="43"/>
    </row>
    <row r="703" spans="1:5" ht="12.75">
      <c r="A703" s="27"/>
      <c r="B703" s="27"/>
      <c r="C703" s="43"/>
      <c r="D703" s="43"/>
      <c r="E703" s="43"/>
    </row>
    <row r="704" spans="1:5" ht="12.75">
      <c r="A704" s="27"/>
      <c r="B704" s="27"/>
      <c r="C704" s="43"/>
      <c r="D704" s="43"/>
      <c r="E704" s="43"/>
    </row>
    <row r="705" spans="1:5" ht="12.75">
      <c r="A705" s="27"/>
      <c r="B705" s="27"/>
      <c r="C705" s="43"/>
      <c r="D705" s="43"/>
      <c r="E705" s="43"/>
    </row>
    <row r="706" spans="1:5" ht="12.75">
      <c r="A706" s="27"/>
      <c r="B706" s="27"/>
      <c r="C706" s="43"/>
      <c r="D706" s="43"/>
      <c r="E706" s="43"/>
    </row>
    <row r="707" spans="1:5" ht="12.75">
      <c r="A707" s="27"/>
      <c r="B707" s="27"/>
      <c r="C707" s="43"/>
      <c r="D707" s="43"/>
      <c r="E707" s="43"/>
    </row>
    <row r="708" spans="1:5" ht="12.75">
      <c r="A708" s="27"/>
      <c r="B708" s="27"/>
      <c r="C708" s="43"/>
      <c r="D708" s="43"/>
      <c r="E708" s="43"/>
    </row>
    <row r="709" spans="1:5" ht="12.75">
      <c r="A709" s="27"/>
      <c r="B709" s="27"/>
      <c r="C709" s="43"/>
      <c r="D709" s="43"/>
      <c r="E709" s="43"/>
    </row>
    <row r="710" spans="1:5" ht="12.75">
      <c r="A710" s="27"/>
      <c r="B710" s="27"/>
      <c r="C710" s="43"/>
      <c r="D710" s="43"/>
      <c r="E710" s="43"/>
    </row>
    <row r="711" spans="1:5" ht="12.75">
      <c r="A711" s="27"/>
      <c r="B711" s="27"/>
      <c r="C711" s="43"/>
      <c r="D711" s="43"/>
      <c r="E711" s="43"/>
    </row>
    <row r="712" spans="1:5" ht="12.75">
      <c r="A712" s="27"/>
      <c r="B712" s="27"/>
      <c r="C712" s="43"/>
      <c r="D712" s="43"/>
      <c r="E712" s="43"/>
    </row>
    <row r="713" spans="1:5" ht="12.75">
      <c r="A713" s="27"/>
      <c r="B713" s="27"/>
      <c r="C713" s="43"/>
      <c r="D713" s="43"/>
      <c r="E713" s="43"/>
    </row>
    <row r="714" spans="1:5" ht="12.75">
      <c r="A714" s="27"/>
      <c r="B714" s="27"/>
      <c r="C714" s="43"/>
      <c r="D714" s="43"/>
      <c r="E714" s="43"/>
    </row>
    <row r="715" spans="1:5" ht="12.75">
      <c r="A715" s="27"/>
      <c r="B715" s="27"/>
      <c r="C715" s="43"/>
      <c r="D715" s="43"/>
      <c r="E715" s="43"/>
    </row>
    <row r="716" spans="1:5" ht="12.75">
      <c r="A716" s="27"/>
      <c r="B716" s="27"/>
      <c r="C716" s="43"/>
      <c r="D716" s="43"/>
      <c r="E716" s="43"/>
    </row>
    <row r="717" spans="1:5" ht="12.75">
      <c r="A717" s="27"/>
      <c r="B717" s="27"/>
      <c r="C717" s="43"/>
      <c r="D717" s="43"/>
      <c r="E717" s="43"/>
    </row>
    <row r="718" spans="1:5" ht="12.75">
      <c r="A718" s="27"/>
      <c r="B718" s="27"/>
      <c r="C718" s="43"/>
      <c r="D718" s="43"/>
      <c r="E718" s="43"/>
    </row>
    <row r="719" spans="1:5" ht="12.75">
      <c r="A719" s="27"/>
      <c r="B719" s="27"/>
      <c r="C719" s="43"/>
      <c r="D719" s="43"/>
      <c r="E719" s="43"/>
    </row>
    <row r="720" spans="1:5" ht="12.75">
      <c r="A720" s="27"/>
      <c r="B720" s="27"/>
      <c r="C720" s="43"/>
      <c r="D720" s="43"/>
      <c r="E720" s="43"/>
    </row>
    <row r="721" spans="1:5" ht="12.75">
      <c r="A721" s="27"/>
      <c r="B721" s="27"/>
      <c r="C721" s="43"/>
      <c r="D721" s="43"/>
      <c r="E721" s="43"/>
    </row>
    <row r="722" spans="1:5" ht="12.75">
      <c r="A722" s="27"/>
      <c r="B722" s="27"/>
      <c r="C722" s="43"/>
      <c r="D722" s="43"/>
      <c r="E722" s="43"/>
    </row>
    <row r="723" spans="1:5" ht="12.75">
      <c r="A723" s="27"/>
      <c r="B723" s="27"/>
      <c r="C723" s="43"/>
      <c r="D723" s="43"/>
      <c r="E723" s="43"/>
    </row>
    <row r="724" spans="1:5" ht="12.75">
      <c r="A724" s="27"/>
      <c r="B724" s="27"/>
      <c r="C724" s="43"/>
      <c r="D724" s="43"/>
      <c r="E724" s="43"/>
    </row>
    <row r="725" spans="1:5" ht="12.75">
      <c r="A725" s="27"/>
      <c r="B725" s="27"/>
      <c r="C725" s="43"/>
      <c r="D725" s="43"/>
      <c r="E725" s="43"/>
    </row>
    <row r="726" spans="1:5" ht="12.75">
      <c r="A726" s="27"/>
      <c r="B726" s="27"/>
      <c r="C726" s="43"/>
      <c r="D726" s="43"/>
      <c r="E726" s="43"/>
    </row>
    <row r="727" spans="1:5" ht="12.75">
      <c r="A727" s="27"/>
      <c r="B727" s="27"/>
      <c r="C727" s="43"/>
      <c r="D727" s="43"/>
      <c r="E727" s="43"/>
    </row>
    <row r="728" spans="1:5" ht="12.75">
      <c r="A728" s="27"/>
      <c r="B728" s="27"/>
      <c r="C728" s="43"/>
      <c r="D728" s="43"/>
      <c r="E728" s="43"/>
    </row>
    <row r="729" spans="1:5" ht="12.75">
      <c r="A729" s="27"/>
      <c r="B729" s="27"/>
      <c r="C729" s="43"/>
      <c r="D729" s="43"/>
      <c r="E729" s="43"/>
    </row>
    <row r="730" spans="1:5" ht="12.75">
      <c r="A730" s="27"/>
      <c r="B730" s="27"/>
      <c r="C730" s="43"/>
      <c r="D730" s="43"/>
      <c r="E730" s="43"/>
    </row>
    <row r="731" spans="1:5" ht="12.75">
      <c r="A731" s="27"/>
      <c r="B731" s="27"/>
      <c r="C731" s="43"/>
      <c r="D731" s="43"/>
      <c r="E731" s="43"/>
    </row>
    <row r="732" spans="1:5" ht="12.75">
      <c r="A732" s="27"/>
      <c r="B732" s="27"/>
      <c r="C732" s="43"/>
      <c r="D732" s="43"/>
      <c r="E732" s="43"/>
    </row>
    <row r="733" spans="1:5" ht="12.75">
      <c r="A733" s="27"/>
      <c r="B733" s="27"/>
      <c r="C733" s="43"/>
      <c r="D733" s="43"/>
      <c r="E733" s="43"/>
    </row>
    <row r="734" spans="1:5" ht="12.75">
      <c r="A734" s="27"/>
      <c r="B734" s="27"/>
      <c r="C734" s="43"/>
      <c r="D734" s="43"/>
      <c r="E734" s="43"/>
    </row>
    <row r="735" spans="1:5" ht="12.75">
      <c r="A735" s="27"/>
      <c r="B735" s="27"/>
      <c r="C735" s="43"/>
      <c r="D735" s="43"/>
      <c r="E735" s="43"/>
    </row>
    <row r="736" spans="1:5" ht="12.75">
      <c r="A736" s="27"/>
      <c r="B736" s="27"/>
      <c r="C736" s="43"/>
      <c r="D736" s="43"/>
      <c r="E736" s="43"/>
    </row>
    <row r="737" spans="1:5" ht="12.75">
      <c r="A737" s="27"/>
      <c r="B737" s="27"/>
      <c r="C737" s="43"/>
      <c r="D737" s="43"/>
      <c r="E737" s="43"/>
    </row>
    <row r="738" spans="1:5" ht="12.75">
      <c r="A738" s="27"/>
      <c r="B738" s="27"/>
      <c r="C738" s="43"/>
      <c r="D738" s="43"/>
      <c r="E738" s="43"/>
    </row>
    <row r="739" spans="1:5" ht="12.75">
      <c r="A739" s="27"/>
      <c r="B739" s="27"/>
      <c r="C739" s="43"/>
      <c r="D739" s="43"/>
      <c r="E739" s="43"/>
    </row>
    <row r="740" spans="1:5" ht="12.75">
      <c r="A740" s="27"/>
      <c r="B740" s="27"/>
      <c r="C740" s="43"/>
      <c r="D740" s="43"/>
      <c r="E740" s="43"/>
    </row>
    <row r="741" spans="1:5" ht="12.75">
      <c r="A741" s="27"/>
      <c r="B741" s="27"/>
      <c r="C741" s="43"/>
      <c r="D741" s="43"/>
      <c r="E741" s="43"/>
    </row>
    <row r="742" spans="1:5" ht="12.75">
      <c r="A742" s="27"/>
      <c r="B742" s="27"/>
      <c r="C742" s="43"/>
      <c r="D742" s="43"/>
      <c r="E742" s="43"/>
    </row>
    <row r="743" spans="1:5" ht="12.75">
      <c r="A743" s="27"/>
      <c r="B743" s="27"/>
      <c r="C743" s="43"/>
      <c r="D743" s="43"/>
      <c r="E743" s="43"/>
    </row>
    <row r="744" spans="1:5" ht="12.75">
      <c r="A744" s="27"/>
      <c r="B744" s="27"/>
      <c r="C744" s="43"/>
      <c r="D744" s="43"/>
      <c r="E744" s="43"/>
    </row>
    <row r="745" spans="1:5" ht="12.75">
      <c r="A745" s="27"/>
      <c r="B745" s="27"/>
      <c r="C745" s="43"/>
      <c r="D745" s="43"/>
      <c r="E745" s="43"/>
    </row>
    <row r="746" spans="1:5" ht="12.75">
      <c r="A746" s="27"/>
      <c r="B746" s="27"/>
      <c r="C746" s="43"/>
      <c r="D746" s="43"/>
      <c r="E746" s="43"/>
    </row>
    <row r="747" spans="1:5" ht="12.75">
      <c r="A747" s="27"/>
      <c r="B747" s="27"/>
      <c r="C747" s="43"/>
      <c r="D747" s="43"/>
      <c r="E747" s="43"/>
    </row>
    <row r="748" spans="1:5" ht="12.75">
      <c r="A748" s="27"/>
      <c r="B748" s="27"/>
      <c r="C748" s="43"/>
      <c r="D748" s="43"/>
      <c r="E748" s="43"/>
    </row>
    <row r="749" spans="1:5" ht="12.75">
      <c r="A749" s="27"/>
      <c r="B749" s="27"/>
      <c r="C749" s="43"/>
      <c r="D749" s="43"/>
      <c r="E749" s="43"/>
    </row>
    <row r="750" spans="1:5" ht="12.75">
      <c r="A750" s="27"/>
      <c r="B750" s="27"/>
      <c r="C750" s="43"/>
      <c r="D750" s="43"/>
      <c r="E750" s="43"/>
    </row>
    <row r="751" spans="1:5" ht="12.75">
      <c r="A751" s="27"/>
      <c r="B751" s="27"/>
      <c r="C751" s="43"/>
      <c r="D751" s="43"/>
      <c r="E751" s="43"/>
    </row>
    <row r="752" spans="1:5" ht="12.75">
      <c r="A752" s="27"/>
      <c r="B752" s="27"/>
      <c r="C752" s="43"/>
      <c r="D752" s="43"/>
      <c r="E752" s="43"/>
    </row>
    <row r="753" spans="1:5" ht="12.75">
      <c r="A753" s="27"/>
      <c r="B753" s="27"/>
      <c r="C753" s="43"/>
      <c r="D753" s="43"/>
      <c r="E753" s="43"/>
    </row>
    <row r="754" spans="1:5" ht="12.75">
      <c r="A754" s="27"/>
      <c r="B754" s="27"/>
      <c r="C754" s="43"/>
      <c r="D754" s="43"/>
      <c r="E754" s="43"/>
    </row>
    <row r="755" spans="1:5" ht="12.75">
      <c r="A755" s="27"/>
      <c r="B755" s="27"/>
      <c r="C755" s="43"/>
      <c r="D755" s="43"/>
      <c r="E755" s="43"/>
    </row>
    <row r="756" spans="1:5" ht="12.75">
      <c r="A756" s="27"/>
      <c r="B756" s="27"/>
      <c r="C756" s="43"/>
      <c r="D756" s="43"/>
      <c r="E756" s="43"/>
    </row>
    <row r="757" spans="1:5" ht="12.75">
      <c r="A757" s="27"/>
      <c r="B757" s="27"/>
      <c r="C757" s="43"/>
      <c r="D757" s="43"/>
      <c r="E757" s="43"/>
    </row>
    <row r="758" spans="1:5" ht="12.75">
      <c r="A758" s="27"/>
      <c r="B758" s="27"/>
      <c r="C758" s="43"/>
      <c r="D758" s="43"/>
      <c r="E758" s="43"/>
    </row>
    <row r="759" spans="1:5" ht="12.75">
      <c r="A759" s="27"/>
      <c r="B759" s="27"/>
      <c r="C759" s="43"/>
      <c r="D759" s="43"/>
      <c r="E759" s="43"/>
    </row>
    <row r="760" spans="1:5" ht="12.75">
      <c r="A760" s="27"/>
      <c r="B760" s="27"/>
      <c r="C760" s="43"/>
      <c r="D760" s="43"/>
      <c r="E760" s="43"/>
    </row>
    <row r="761" spans="1:5" ht="12.75">
      <c r="A761" s="27"/>
      <c r="B761" s="27"/>
      <c r="C761" s="43"/>
      <c r="D761" s="43"/>
      <c r="E761" s="43"/>
    </row>
    <row r="762" spans="1:5" ht="12.75">
      <c r="A762" s="27"/>
      <c r="B762" s="27"/>
      <c r="C762" s="43"/>
      <c r="D762" s="43"/>
      <c r="E762" s="43"/>
    </row>
    <row r="763" spans="1:5" ht="12.75">
      <c r="A763" s="27"/>
      <c r="B763" s="27"/>
      <c r="C763" s="43"/>
      <c r="D763" s="43"/>
      <c r="E763" s="43"/>
    </row>
    <row r="764" spans="1:5" ht="12.75">
      <c r="A764" s="27"/>
      <c r="B764" s="27"/>
      <c r="C764" s="43"/>
      <c r="D764" s="43"/>
      <c r="E764" s="43"/>
    </row>
    <row r="765" spans="1:5" ht="12.75">
      <c r="A765" s="27"/>
      <c r="B765" s="27"/>
      <c r="C765" s="43"/>
      <c r="D765" s="43"/>
      <c r="E765" s="43"/>
    </row>
    <row r="766" spans="1:5" ht="12.75">
      <c r="A766" s="27"/>
      <c r="B766" s="27"/>
      <c r="C766" s="43"/>
      <c r="D766" s="43"/>
      <c r="E766" s="43"/>
    </row>
    <row r="767" spans="1:5" ht="12.75">
      <c r="A767" s="27"/>
      <c r="B767" s="27"/>
      <c r="C767" s="43"/>
      <c r="D767" s="43"/>
      <c r="E767" s="43"/>
    </row>
    <row r="768" spans="1:5" ht="12.75">
      <c r="A768" s="27"/>
      <c r="B768" s="27"/>
      <c r="C768" s="43"/>
      <c r="D768" s="43"/>
      <c r="E768" s="43"/>
    </row>
    <row r="769" spans="1:5" ht="12.75">
      <c r="A769" s="27"/>
      <c r="B769" s="27"/>
      <c r="C769" s="43"/>
      <c r="D769" s="43"/>
      <c r="E769" s="43"/>
    </row>
    <row r="770" spans="1:5" ht="12.75">
      <c r="A770" s="27"/>
      <c r="B770" s="27"/>
      <c r="C770" s="43"/>
      <c r="D770" s="43"/>
      <c r="E770" s="43"/>
    </row>
    <row r="771" spans="1:5" ht="12.75">
      <c r="A771" s="27"/>
      <c r="B771" s="27"/>
      <c r="C771" s="43"/>
      <c r="D771" s="43"/>
      <c r="E771" s="43"/>
    </row>
    <row r="772" spans="1:5" ht="12.75">
      <c r="A772" s="27"/>
      <c r="B772" s="27"/>
      <c r="C772" s="43"/>
      <c r="D772" s="43"/>
      <c r="E772" s="43"/>
    </row>
    <row r="773" spans="1:5" ht="12.75">
      <c r="A773" s="27"/>
      <c r="B773" s="27"/>
      <c r="C773" s="43"/>
      <c r="D773" s="43"/>
      <c r="E773" s="43"/>
    </row>
    <row r="774" spans="1:5" ht="12.75">
      <c r="A774" s="27"/>
      <c r="B774" s="27"/>
      <c r="C774" s="43"/>
      <c r="D774" s="43"/>
      <c r="E774" s="43"/>
    </row>
    <row r="775" spans="1:5" ht="12.75">
      <c r="A775" s="27"/>
      <c r="B775" s="27"/>
      <c r="C775" s="43"/>
      <c r="D775" s="43"/>
      <c r="E775" s="43"/>
    </row>
    <row r="776" spans="1:5" ht="12.75">
      <c r="A776" s="27"/>
      <c r="B776" s="27"/>
      <c r="C776" s="43"/>
      <c r="D776" s="43"/>
      <c r="E776" s="43"/>
    </row>
    <row r="777" spans="1:5" ht="12.75">
      <c r="A777" s="27"/>
      <c r="B777" s="27"/>
      <c r="C777" s="43"/>
      <c r="D777" s="43"/>
      <c r="E777" s="43"/>
    </row>
    <row r="778" spans="1:5" ht="12.75">
      <c r="A778" s="27"/>
      <c r="B778" s="27"/>
      <c r="C778" s="43"/>
      <c r="D778" s="43"/>
      <c r="E778" s="43"/>
    </row>
    <row r="779" spans="1:5" ht="12.75">
      <c r="A779" s="27"/>
      <c r="B779" s="27"/>
      <c r="C779" s="43"/>
      <c r="D779" s="43"/>
      <c r="E779" s="43"/>
    </row>
    <row r="780" spans="1:5" ht="12.75">
      <c r="A780" s="27"/>
      <c r="B780" s="27"/>
      <c r="C780" s="43"/>
      <c r="D780" s="43"/>
      <c r="E780" s="43"/>
    </row>
    <row r="781" spans="1:5" ht="12.75">
      <c r="A781" s="27"/>
      <c r="B781" s="27"/>
      <c r="C781" s="43"/>
      <c r="D781" s="43"/>
      <c r="E781" s="43"/>
    </row>
    <row r="782" spans="1:5" ht="12.75">
      <c r="A782" s="27"/>
      <c r="B782" s="27"/>
      <c r="C782" s="43"/>
      <c r="D782" s="43"/>
      <c r="E782" s="43"/>
    </row>
    <row r="783" spans="1:5" ht="12.75">
      <c r="A783" s="27"/>
      <c r="B783" s="27"/>
      <c r="C783" s="43"/>
      <c r="D783" s="43"/>
      <c r="E783" s="43"/>
    </row>
    <row r="784" spans="1:5" ht="12.75">
      <c r="A784" s="27"/>
      <c r="B784" s="27"/>
      <c r="C784" s="43"/>
      <c r="D784" s="43"/>
      <c r="E784" s="43"/>
    </row>
    <row r="785" spans="1:5" ht="12.75">
      <c r="A785" s="27"/>
      <c r="B785" s="27"/>
      <c r="C785" s="43"/>
      <c r="D785" s="43"/>
      <c r="E785" s="43"/>
    </row>
    <row r="786" spans="1:5" ht="12.75">
      <c r="A786" s="27"/>
      <c r="B786" s="27"/>
      <c r="C786" s="43"/>
      <c r="D786" s="43"/>
      <c r="E786" s="43"/>
    </row>
    <row r="787" spans="1:5" ht="12.75">
      <c r="A787" s="27"/>
      <c r="B787" s="27"/>
      <c r="C787" s="43"/>
      <c r="D787" s="43"/>
      <c r="E787" s="43"/>
    </row>
    <row r="788" spans="1:5" ht="12.75">
      <c r="A788" s="27"/>
      <c r="B788" s="27"/>
      <c r="C788" s="43"/>
      <c r="D788" s="43"/>
      <c r="E788" s="43"/>
    </row>
    <row r="789" spans="1:5" ht="12.75">
      <c r="A789" s="27"/>
      <c r="B789" s="27"/>
      <c r="C789" s="43"/>
      <c r="D789" s="43"/>
      <c r="E789" s="43"/>
    </row>
    <row r="790" spans="1:5" ht="12.75">
      <c r="A790" s="27"/>
      <c r="B790" s="27"/>
      <c r="C790" s="43"/>
      <c r="D790" s="43"/>
      <c r="E790" s="43"/>
    </row>
    <row r="791" spans="1:5" ht="12.75">
      <c r="A791" s="27"/>
      <c r="B791" s="27"/>
      <c r="C791" s="43"/>
      <c r="D791" s="43"/>
      <c r="E791" s="43"/>
    </row>
    <row r="792" spans="1:5" ht="12.75">
      <c r="A792" s="27"/>
      <c r="B792" s="27"/>
      <c r="C792" s="43"/>
      <c r="D792" s="43"/>
      <c r="E792" s="43"/>
    </row>
    <row r="793" spans="1:5" ht="12.75">
      <c r="A793" s="27"/>
      <c r="B793" s="27"/>
      <c r="C793" s="43"/>
      <c r="D793" s="43"/>
      <c r="E793" s="43"/>
    </row>
    <row r="794" spans="1:5" ht="12.75">
      <c r="A794" s="27"/>
      <c r="B794" s="27"/>
      <c r="C794" s="43"/>
      <c r="D794" s="43"/>
      <c r="E794" s="43"/>
    </row>
    <row r="795" spans="1:5" ht="12.75">
      <c r="A795" s="27"/>
      <c r="B795" s="27"/>
      <c r="C795" s="43"/>
      <c r="D795" s="43"/>
      <c r="E795" s="43"/>
    </row>
    <row r="796" spans="1:5" ht="12.75">
      <c r="A796" s="27"/>
      <c r="B796" s="27"/>
      <c r="C796" s="43"/>
      <c r="D796" s="43"/>
      <c r="E796" s="43"/>
    </row>
    <row r="797" spans="1:5" ht="12.75">
      <c r="A797" s="27"/>
      <c r="B797" s="27"/>
      <c r="C797" s="43"/>
      <c r="D797" s="43"/>
      <c r="E797" s="43"/>
    </row>
    <row r="798" spans="1:5" ht="12.75">
      <c r="A798" s="27"/>
      <c r="B798" s="27"/>
      <c r="C798" s="43"/>
      <c r="D798" s="43"/>
      <c r="E798" s="43"/>
    </row>
    <row r="799" spans="1:5" ht="12.75">
      <c r="A799" s="27"/>
      <c r="B799" s="27"/>
      <c r="C799" s="43"/>
      <c r="D799" s="43"/>
      <c r="E799" s="43"/>
    </row>
    <row r="800" spans="1:5" ht="12.75">
      <c r="A800" s="27"/>
      <c r="B800" s="27"/>
      <c r="C800" s="43"/>
      <c r="D800" s="43"/>
      <c r="E800" s="43"/>
    </row>
    <row r="801" spans="1:5" ht="12.75">
      <c r="A801" s="27"/>
      <c r="B801" s="27"/>
      <c r="C801" s="43"/>
      <c r="D801" s="43"/>
      <c r="E801" s="43"/>
    </row>
    <row r="802" spans="1:5" ht="12.75">
      <c r="A802" s="27"/>
      <c r="B802" s="27"/>
      <c r="C802" s="43"/>
      <c r="D802" s="43"/>
      <c r="E802" s="43"/>
    </row>
    <row r="803" spans="1:5" ht="12.75">
      <c r="A803" s="27"/>
      <c r="B803" s="27"/>
      <c r="C803" s="43"/>
      <c r="D803" s="43"/>
      <c r="E803" s="43"/>
    </row>
    <row r="804" spans="1:5" ht="12.75">
      <c r="A804" s="27"/>
      <c r="B804" s="27"/>
      <c r="C804" s="43"/>
      <c r="D804" s="43"/>
      <c r="E804" s="43"/>
    </row>
    <row r="805" spans="1:5" ht="12.75">
      <c r="A805" s="27"/>
      <c r="B805" s="27"/>
      <c r="C805" s="43"/>
      <c r="D805" s="43"/>
      <c r="E805" s="43"/>
    </row>
    <row r="806" spans="1:5" ht="12.75">
      <c r="A806" s="27"/>
      <c r="B806" s="27"/>
      <c r="C806" s="43"/>
      <c r="D806" s="43"/>
      <c r="E806" s="43"/>
    </row>
    <row r="807" spans="1:5" ht="12.75">
      <c r="A807" s="27"/>
      <c r="B807" s="27"/>
      <c r="C807" s="43"/>
      <c r="D807" s="43"/>
      <c r="E807" s="43"/>
    </row>
    <row r="808" spans="1:5" ht="12.75">
      <c r="A808" s="27"/>
      <c r="B808" s="27"/>
      <c r="C808" s="43"/>
      <c r="D808" s="43"/>
      <c r="E808" s="43"/>
    </row>
    <row r="809" spans="1:5" ht="12.75">
      <c r="A809" s="27"/>
      <c r="B809" s="27"/>
      <c r="C809" s="43"/>
      <c r="D809" s="43"/>
      <c r="E809" s="43"/>
    </row>
    <row r="810" spans="1:5" ht="12.75">
      <c r="A810" s="27"/>
      <c r="B810" s="27"/>
      <c r="C810" s="43"/>
      <c r="D810" s="43"/>
      <c r="E810" s="43"/>
    </row>
    <row r="811" spans="1:5" ht="12.75">
      <c r="A811" s="27"/>
      <c r="B811" s="27"/>
      <c r="C811" s="43"/>
      <c r="D811" s="43"/>
      <c r="E811" s="43"/>
    </row>
    <row r="812" spans="1:5" ht="12.75">
      <c r="A812" s="27"/>
      <c r="B812" s="27"/>
      <c r="C812" s="43"/>
      <c r="D812" s="43"/>
      <c r="E812" s="43"/>
    </row>
    <row r="813" spans="1:5" ht="12.75">
      <c r="A813" s="27"/>
      <c r="B813" s="27"/>
      <c r="C813" s="43"/>
      <c r="D813" s="43"/>
      <c r="E813" s="43"/>
    </row>
    <row r="814" spans="1:5" ht="12.75">
      <c r="A814" s="27"/>
      <c r="B814" s="27"/>
      <c r="C814" s="43"/>
      <c r="D814" s="43"/>
      <c r="E814" s="43"/>
    </row>
    <row r="815" spans="1:5" ht="12.75">
      <c r="A815" s="27"/>
      <c r="B815" s="27"/>
      <c r="C815" s="43"/>
      <c r="D815" s="43"/>
      <c r="E815" s="43"/>
    </row>
    <row r="816" spans="1:5" ht="12.75">
      <c r="A816" s="27"/>
      <c r="B816" s="27"/>
      <c r="C816" s="43"/>
      <c r="D816" s="43"/>
      <c r="E816" s="43"/>
    </row>
    <row r="817" spans="1:5" ht="12.75">
      <c r="A817" s="27"/>
      <c r="B817" s="27"/>
      <c r="C817" s="43"/>
      <c r="D817" s="43"/>
      <c r="E817" s="43"/>
    </row>
    <row r="818" spans="1:5" ht="12.75">
      <c r="A818" s="27"/>
      <c r="B818" s="27"/>
      <c r="C818" s="43"/>
      <c r="D818" s="43"/>
      <c r="E818" s="43"/>
    </row>
    <row r="819" spans="1:5" ht="12.75">
      <c r="A819" s="27"/>
      <c r="B819" s="27"/>
      <c r="C819" s="43"/>
      <c r="D819" s="43"/>
      <c r="E819" s="43"/>
    </row>
    <row r="820" spans="1:5" ht="12.75">
      <c r="A820" s="27"/>
      <c r="B820" s="27"/>
      <c r="C820" s="43"/>
      <c r="D820" s="43"/>
      <c r="E820" s="43"/>
    </row>
    <row r="821" spans="1:5" ht="12.75">
      <c r="A821" s="27"/>
      <c r="B821" s="27"/>
      <c r="C821" s="43"/>
      <c r="D821" s="43"/>
      <c r="E821" s="43"/>
    </row>
    <row r="822" spans="1:5" ht="12.75">
      <c r="A822" s="27"/>
      <c r="B822" s="27"/>
      <c r="C822" s="43"/>
      <c r="D822" s="43"/>
      <c r="E822" s="43"/>
    </row>
    <row r="823" spans="1:5" ht="12.75">
      <c r="A823" s="27"/>
      <c r="B823" s="27"/>
      <c r="C823" s="43"/>
      <c r="D823" s="43"/>
      <c r="E823" s="43"/>
    </row>
    <row r="824" spans="1:5" ht="12.75">
      <c r="A824" s="27"/>
      <c r="B824" s="27"/>
      <c r="C824" s="43"/>
      <c r="D824" s="43"/>
      <c r="E824" s="43"/>
    </row>
    <row r="825" spans="1:5" ht="12.75">
      <c r="A825" s="27"/>
      <c r="B825" s="27"/>
      <c r="C825" s="43"/>
      <c r="D825" s="43"/>
      <c r="E825" s="43"/>
    </row>
    <row r="826" spans="1:5" ht="12.75">
      <c r="A826" s="27"/>
      <c r="B826" s="27"/>
      <c r="C826" s="43"/>
      <c r="D826" s="43"/>
      <c r="E826" s="43"/>
    </row>
    <row r="827" spans="1:5" ht="12.75">
      <c r="A827" s="27"/>
      <c r="B827" s="27"/>
      <c r="C827" s="43"/>
      <c r="D827" s="43"/>
      <c r="E827" s="43"/>
    </row>
    <row r="828" spans="1:5" ht="12.75">
      <c r="A828" s="27"/>
      <c r="B828" s="27"/>
      <c r="C828" s="43"/>
      <c r="D828" s="43"/>
      <c r="E828" s="43"/>
    </row>
    <row r="829" spans="1:5" ht="12.75">
      <c r="A829" s="27"/>
      <c r="B829" s="27"/>
      <c r="C829" s="43"/>
      <c r="D829" s="43"/>
      <c r="E829" s="43"/>
    </row>
    <row r="830" spans="1:5" ht="12.75">
      <c r="A830" s="27"/>
      <c r="B830" s="27"/>
      <c r="C830" s="43"/>
      <c r="D830" s="43"/>
      <c r="E830" s="43"/>
    </row>
    <row r="831" spans="1:5" ht="12.75">
      <c r="A831" s="27"/>
      <c r="B831" s="27"/>
      <c r="C831" s="43"/>
      <c r="D831" s="43"/>
      <c r="E831" s="43"/>
    </row>
    <row r="832" spans="1:5" ht="12.75">
      <c r="A832" s="27"/>
      <c r="B832" s="27"/>
      <c r="C832" s="43"/>
      <c r="D832" s="43"/>
      <c r="E832" s="43"/>
    </row>
    <row r="833" spans="1:5" ht="12.75">
      <c r="A833" s="27"/>
      <c r="B833" s="27"/>
      <c r="C833" s="43"/>
      <c r="D833" s="43"/>
      <c r="E833" s="43"/>
    </row>
    <row r="834" spans="1:5" ht="12.75">
      <c r="A834" s="27"/>
      <c r="B834" s="27"/>
      <c r="C834" s="43"/>
      <c r="D834" s="43"/>
      <c r="E834" s="43"/>
    </row>
    <row r="835" spans="1:5" ht="12.75">
      <c r="A835" s="27"/>
      <c r="B835" s="27"/>
      <c r="C835" s="43"/>
      <c r="D835" s="43"/>
      <c r="E835" s="43"/>
    </row>
    <row r="836" spans="1:5" ht="12.75">
      <c r="A836" s="27"/>
      <c r="B836" s="27"/>
      <c r="C836" s="43"/>
      <c r="D836" s="43"/>
      <c r="E836" s="43"/>
    </row>
    <row r="837" spans="1:5" ht="12.75">
      <c r="A837" s="27"/>
      <c r="B837" s="27"/>
      <c r="C837" s="43"/>
      <c r="D837" s="43"/>
      <c r="E837" s="43"/>
    </row>
    <row r="838" spans="1:5" ht="12.75">
      <c r="A838" s="27"/>
      <c r="B838" s="27"/>
      <c r="C838" s="43"/>
      <c r="D838" s="43"/>
      <c r="E838" s="43"/>
    </row>
    <row r="839" spans="1:5" ht="12.75">
      <c r="A839" s="27"/>
      <c r="B839" s="27"/>
      <c r="C839" s="43"/>
      <c r="D839" s="43"/>
      <c r="E839" s="43"/>
    </row>
    <row r="840" spans="1:5" ht="12.75">
      <c r="A840" s="27"/>
      <c r="B840" s="27"/>
      <c r="C840" s="43"/>
      <c r="D840" s="43"/>
      <c r="E840" s="43"/>
    </row>
    <row r="841" spans="1:5" ht="12.75">
      <c r="A841" s="27"/>
      <c r="B841" s="27"/>
      <c r="C841" s="43"/>
      <c r="D841" s="43"/>
      <c r="E841" s="43"/>
    </row>
    <row r="842" spans="1:5" ht="12.75">
      <c r="A842" s="27"/>
      <c r="B842" s="27"/>
      <c r="C842" s="43"/>
      <c r="D842" s="43"/>
      <c r="E842" s="43"/>
    </row>
    <row r="843" spans="1:5" ht="12.75">
      <c r="A843" s="27"/>
      <c r="B843" s="27"/>
      <c r="C843" s="43"/>
      <c r="D843" s="43"/>
      <c r="E843" s="43"/>
    </row>
    <row r="844" spans="1:5" ht="12.75">
      <c r="A844" s="27"/>
      <c r="B844" s="27"/>
      <c r="C844" s="43"/>
      <c r="D844" s="43"/>
      <c r="E844" s="43"/>
    </row>
    <row r="845" spans="1:5" ht="12.75">
      <c r="A845" s="27"/>
      <c r="B845" s="27"/>
      <c r="C845" s="43"/>
      <c r="D845" s="43"/>
      <c r="E845" s="43"/>
    </row>
    <row r="846" spans="1:5" ht="12.75">
      <c r="A846" s="27"/>
      <c r="B846" s="27"/>
      <c r="C846" s="43"/>
      <c r="D846" s="43"/>
      <c r="E846" s="43"/>
    </row>
    <row r="847" spans="1:5" ht="12.75">
      <c r="A847" s="27"/>
      <c r="B847" s="27"/>
      <c r="C847" s="43"/>
      <c r="D847" s="43"/>
      <c r="E847" s="43"/>
    </row>
    <row r="848" spans="1:5" ht="12.75">
      <c r="A848" s="27"/>
      <c r="B848" s="27"/>
      <c r="C848" s="43"/>
      <c r="D848" s="43"/>
      <c r="E848" s="43"/>
    </row>
    <row r="849" spans="1:5" ht="12.75">
      <c r="A849" s="27"/>
      <c r="B849" s="27"/>
      <c r="C849" s="43"/>
      <c r="D849" s="43"/>
      <c r="E849" s="43"/>
    </row>
    <row r="850" spans="1:5" ht="12.75">
      <c r="A850" s="27"/>
      <c r="B850" s="27"/>
      <c r="C850" s="43"/>
      <c r="D850" s="43"/>
      <c r="E850" s="43"/>
    </row>
    <row r="851" spans="1:5" ht="12.75">
      <c r="A851" s="27"/>
      <c r="B851" s="27"/>
      <c r="C851" s="43"/>
      <c r="D851" s="43"/>
      <c r="E851" s="43"/>
    </row>
    <row r="852" spans="1:5" ht="12.75">
      <c r="A852" s="27"/>
      <c r="B852" s="27"/>
      <c r="C852" s="43"/>
      <c r="D852" s="43"/>
      <c r="E852" s="43"/>
    </row>
    <row r="853" spans="1:5" ht="12.75">
      <c r="A853" s="27"/>
      <c r="B853" s="27"/>
      <c r="C853" s="43"/>
      <c r="D853" s="43"/>
      <c r="E853" s="43"/>
    </row>
    <row r="854" spans="1:5" ht="12.75">
      <c r="A854" s="27"/>
      <c r="B854" s="27"/>
      <c r="C854" s="43"/>
      <c r="D854" s="43"/>
      <c r="E854" s="43"/>
    </row>
    <row r="855" spans="1:5" ht="12.75">
      <c r="A855" s="27"/>
      <c r="B855" s="27"/>
      <c r="C855" s="43"/>
      <c r="D855" s="43"/>
      <c r="E855" s="43"/>
    </row>
    <row r="856" spans="1:5" ht="12.75">
      <c r="A856" s="27"/>
      <c r="B856" s="27"/>
      <c r="C856" s="43"/>
      <c r="D856" s="43"/>
      <c r="E856" s="43"/>
    </row>
    <row r="857" spans="1:5" ht="12.75">
      <c r="A857" s="27"/>
      <c r="B857" s="27"/>
      <c r="C857" s="43"/>
      <c r="D857" s="43"/>
      <c r="E857" s="43"/>
    </row>
    <row r="858" spans="1:5" ht="12.75">
      <c r="A858" s="27"/>
      <c r="B858" s="27"/>
      <c r="C858" s="43"/>
      <c r="D858" s="43"/>
      <c r="E858" s="43"/>
    </row>
    <row r="859" spans="1:5" ht="12.75">
      <c r="A859" s="27"/>
      <c r="B859" s="27"/>
      <c r="C859" s="43"/>
      <c r="D859" s="43"/>
      <c r="E859" s="43"/>
    </row>
    <row r="860" spans="1:5" ht="12.75">
      <c r="A860" s="27"/>
      <c r="B860" s="27"/>
      <c r="C860" s="43"/>
      <c r="D860" s="43"/>
      <c r="E860" s="43"/>
    </row>
    <row r="861" spans="1:5" ht="12.75">
      <c r="A861" s="27"/>
      <c r="B861" s="27"/>
      <c r="C861" s="43"/>
      <c r="D861" s="43"/>
      <c r="E861" s="43"/>
    </row>
    <row r="862" spans="1:5" ht="12.75">
      <c r="A862" s="27"/>
      <c r="B862" s="27"/>
      <c r="C862" s="43"/>
      <c r="D862" s="43"/>
      <c r="E862" s="43"/>
    </row>
    <row r="863" spans="1:5" ht="12.75">
      <c r="A863" s="27"/>
      <c r="B863" s="27"/>
      <c r="C863" s="43"/>
      <c r="D863" s="43"/>
      <c r="E863" s="43"/>
    </row>
    <row r="864" spans="1:5" ht="12.75">
      <c r="A864" s="27"/>
      <c r="B864" s="27"/>
      <c r="C864" s="43"/>
      <c r="D864" s="43"/>
      <c r="E864" s="43"/>
    </row>
    <row r="865" spans="1:5" ht="12.75">
      <c r="A865" s="27"/>
      <c r="B865" s="27"/>
      <c r="C865" s="43"/>
      <c r="D865" s="43"/>
      <c r="E865" s="43"/>
    </row>
    <row r="866" spans="1:5" ht="12.75">
      <c r="A866" s="27"/>
      <c r="B866" s="27"/>
      <c r="C866" s="43"/>
      <c r="D866" s="43"/>
      <c r="E866" s="43"/>
    </row>
    <row r="867" spans="1:5" ht="12.75">
      <c r="A867" s="27"/>
      <c r="B867" s="27"/>
      <c r="C867" s="43"/>
      <c r="D867" s="43"/>
      <c r="E867" s="43"/>
    </row>
    <row r="868" spans="1:5" ht="12.75">
      <c r="A868" s="27"/>
      <c r="B868" s="27"/>
      <c r="C868" s="43"/>
      <c r="D868" s="43"/>
      <c r="E868" s="43"/>
    </row>
    <row r="869" spans="1:5" ht="12.75">
      <c r="A869" s="27"/>
      <c r="B869" s="27"/>
      <c r="C869" s="43"/>
      <c r="D869" s="43"/>
      <c r="E869" s="43"/>
    </row>
    <row r="870" spans="1:5" ht="12.75">
      <c r="A870" s="27"/>
      <c r="B870" s="27"/>
      <c r="C870" s="43"/>
      <c r="D870" s="43"/>
      <c r="E870" s="43"/>
    </row>
    <row r="871" spans="1:5" ht="12.75">
      <c r="A871" s="27"/>
      <c r="B871" s="27"/>
      <c r="C871" s="43"/>
      <c r="D871" s="43"/>
      <c r="E871" s="43"/>
    </row>
    <row r="872" spans="1:5" ht="12.75">
      <c r="A872" s="27"/>
      <c r="B872" s="27"/>
      <c r="C872" s="43"/>
      <c r="D872" s="43"/>
      <c r="E872" s="43"/>
    </row>
    <row r="873" spans="1:5" ht="12.75">
      <c r="A873" s="27"/>
      <c r="B873" s="27"/>
      <c r="C873" s="43"/>
      <c r="D873" s="43"/>
      <c r="E873" s="43"/>
    </row>
    <row r="874" spans="1:5" ht="12.75">
      <c r="A874" s="27"/>
      <c r="B874" s="27"/>
      <c r="C874" s="43"/>
      <c r="D874" s="43"/>
      <c r="E874" s="43"/>
    </row>
    <row r="875" spans="1:5" ht="12.75">
      <c r="A875" s="27"/>
      <c r="B875" s="27"/>
      <c r="C875" s="43"/>
      <c r="D875" s="43"/>
      <c r="E875" s="43"/>
    </row>
    <row r="876" spans="1:5" ht="12.75">
      <c r="A876" s="27"/>
      <c r="B876" s="27"/>
      <c r="C876" s="43"/>
      <c r="D876" s="43"/>
      <c r="E876" s="43"/>
    </row>
    <row r="877" spans="1:5" ht="12.75">
      <c r="A877" s="27"/>
      <c r="B877" s="27"/>
      <c r="C877" s="43"/>
      <c r="D877" s="43"/>
      <c r="E877" s="43"/>
    </row>
    <row r="878" spans="1:5" ht="12.75">
      <c r="A878" s="27"/>
      <c r="B878" s="27"/>
      <c r="C878" s="43"/>
      <c r="D878" s="43"/>
      <c r="E878" s="43"/>
    </row>
    <row r="879" spans="1:5" ht="12.75">
      <c r="A879" s="27"/>
      <c r="B879" s="27"/>
      <c r="C879" s="43"/>
      <c r="D879" s="43"/>
      <c r="E879" s="43"/>
    </row>
    <row r="880" spans="1:5" ht="12.75">
      <c r="A880" s="27"/>
      <c r="B880" s="27"/>
      <c r="C880" s="43"/>
      <c r="D880" s="43"/>
      <c r="E880" s="43"/>
    </row>
    <row r="881" spans="1:5" ht="12.75">
      <c r="A881" s="27"/>
      <c r="B881" s="27"/>
      <c r="C881" s="43"/>
      <c r="D881" s="43"/>
      <c r="E881" s="43"/>
    </row>
    <row r="882" spans="1:5" ht="12.75">
      <c r="A882" s="27"/>
      <c r="B882" s="27"/>
      <c r="C882" s="43"/>
      <c r="D882" s="43"/>
      <c r="E882" s="43"/>
    </row>
    <row r="883" spans="1:5" ht="12.75">
      <c r="A883" s="27"/>
      <c r="B883" s="27"/>
      <c r="C883" s="43"/>
      <c r="D883" s="43"/>
      <c r="E883" s="43"/>
    </row>
    <row r="884" spans="1:5" ht="12.75">
      <c r="A884" s="27"/>
      <c r="B884" s="27"/>
      <c r="C884" s="43"/>
      <c r="D884" s="43"/>
      <c r="E884" s="43"/>
    </row>
    <row r="885" spans="1:5" ht="12.75">
      <c r="A885" s="27"/>
      <c r="B885" s="27"/>
      <c r="C885" s="43"/>
      <c r="D885" s="43"/>
      <c r="E885" s="43"/>
    </row>
    <row r="886" spans="1:5" ht="12.75">
      <c r="A886" s="27"/>
      <c r="B886" s="27"/>
      <c r="C886" s="43"/>
      <c r="D886" s="43"/>
      <c r="E886" s="43"/>
    </row>
    <row r="887" spans="1:5" ht="12.75">
      <c r="A887" s="27"/>
      <c r="B887" s="27"/>
      <c r="C887" s="43"/>
      <c r="D887" s="43"/>
      <c r="E887" s="43"/>
    </row>
    <row r="888" spans="1:5" ht="12.75">
      <c r="A888" s="27"/>
      <c r="B888" s="27"/>
      <c r="C888" s="43"/>
      <c r="D888" s="43"/>
      <c r="E888" s="43"/>
    </row>
    <row r="889" spans="1:5" ht="12.75">
      <c r="A889" s="27"/>
      <c r="B889" s="27"/>
      <c r="C889" s="43"/>
      <c r="D889" s="43"/>
      <c r="E889" s="43"/>
    </row>
    <row r="890" spans="1:5" ht="12.75">
      <c r="A890" s="27"/>
      <c r="B890" s="27"/>
      <c r="C890" s="43"/>
      <c r="D890" s="43"/>
      <c r="E890" s="43"/>
    </row>
    <row r="891" spans="1:5" ht="12.75">
      <c r="A891" s="27"/>
      <c r="B891" s="27"/>
      <c r="C891" s="43"/>
      <c r="D891" s="43"/>
      <c r="E891" s="43"/>
    </row>
    <row r="892" spans="1:5" ht="12.75">
      <c r="A892" s="27"/>
      <c r="B892" s="27"/>
      <c r="C892" s="43"/>
      <c r="D892" s="43"/>
      <c r="E892" s="43"/>
    </row>
    <row r="893" spans="1:5" ht="12.75">
      <c r="A893" s="27"/>
      <c r="B893" s="27"/>
      <c r="C893" s="43"/>
      <c r="D893" s="43"/>
      <c r="E893" s="43"/>
    </row>
    <row r="894" spans="1:5" ht="12.75">
      <c r="A894" s="27"/>
      <c r="B894" s="27"/>
      <c r="C894" s="43"/>
      <c r="D894" s="43"/>
      <c r="E894" s="43"/>
    </row>
    <row r="895" spans="1:5" ht="12.75">
      <c r="A895" s="27"/>
      <c r="B895" s="27"/>
      <c r="C895" s="43"/>
      <c r="D895" s="43"/>
      <c r="E895" s="43"/>
    </row>
    <row r="896" spans="1:5" ht="12.75">
      <c r="A896" s="27"/>
      <c r="B896" s="27"/>
      <c r="C896" s="43"/>
      <c r="D896" s="43"/>
      <c r="E896" s="43"/>
    </row>
    <row r="897" spans="1:5" ht="12.75">
      <c r="A897" s="27"/>
      <c r="B897" s="27"/>
      <c r="C897" s="43"/>
      <c r="D897" s="43"/>
      <c r="E897" s="43"/>
    </row>
    <row r="898" spans="1:5" ht="12.75">
      <c r="A898" s="27"/>
      <c r="B898" s="27"/>
      <c r="C898" s="43"/>
      <c r="D898" s="43"/>
      <c r="E898" s="43"/>
    </row>
    <row r="899" spans="1:5" ht="12.75">
      <c r="A899" s="27"/>
      <c r="B899" s="27"/>
      <c r="C899" s="43"/>
      <c r="D899" s="43"/>
      <c r="E899" s="43"/>
    </row>
    <row r="900" spans="1:5" ht="12.75">
      <c r="A900" s="27"/>
      <c r="B900" s="27"/>
      <c r="C900" s="43"/>
      <c r="D900" s="43"/>
      <c r="E900" s="43"/>
    </row>
    <row r="901" spans="1:5" ht="12.75">
      <c r="A901" s="27"/>
      <c r="B901" s="27"/>
      <c r="C901" s="43"/>
      <c r="D901" s="43"/>
      <c r="E901" s="43"/>
    </row>
    <row r="902" spans="1:5" ht="12.75">
      <c r="A902" s="27"/>
      <c r="B902" s="27"/>
      <c r="C902" s="43"/>
      <c r="D902" s="43"/>
      <c r="E902" s="43"/>
    </row>
    <row r="903" spans="1:5" ht="12.75">
      <c r="A903" s="27"/>
      <c r="B903" s="27"/>
      <c r="C903" s="43"/>
      <c r="D903" s="43"/>
      <c r="E903" s="43"/>
    </row>
    <row r="904" spans="1:5" ht="12.75">
      <c r="A904" s="27"/>
      <c r="B904" s="27"/>
      <c r="C904" s="43"/>
      <c r="D904" s="43"/>
      <c r="E904" s="43"/>
    </row>
    <row r="905" spans="1:5" ht="12.75">
      <c r="A905" s="27"/>
      <c r="B905" s="27"/>
      <c r="C905" s="43"/>
      <c r="D905" s="43"/>
      <c r="E905" s="43"/>
    </row>
    <row r="906" spans="1:5" ht="12.75">
      <c r="A906" s="27"/>
      <c r="B906" s="27"/>
      <c r="C906" s="43"/>
      <c r="D906" s="43"/>
      <c r="E906" s="43"/>
    </row>
    <row r="907" spans="1:5" ht="12.75">
      <c r="A907" s="27"/>
      <c r="B907" s="27"/>
      <c r="C907" s="43"/>
      <c r="D907" s="43"/>
      <c r="E907" s="43"/>
    </row>
    <row r="908" spans="1:5" ht="12.75">
      <c r="A908" s="27"/>
      <c r="B908" s="27"/>
      <c r="C908" s="43"/>
      <c r="D908" s="43"/>
      <c r="E908" s="43"/>
    </row>
    <row r="909" spans="1:5" ht="12.75">
      <c r="A909" s="27"/>
      <c r="B909" s="27"/>
      <c r="C909" s="43"/>
      <c r="D909" s="43"/>
      <c r="E909" s="43"/>
    </row>
    <row r="910" spans="1:5" ht="12.75">
      <c r="A910" s="27"/>
      <c r="B910" s="27"/>
      <c r="C910" s="43"/>
      <c r="D910" s="43"/>
      <c r="E910" s="43"/>
    </row>
    <row r="911" spans="1:5" ht="12.75">
      <c r="A911" s="27"/>
      <c r="B911" s="27"/>
      <c r="C911" s="43"/>
      <c r="D911" s="43"/>
      <c r="E911" s="43"/>
    </row>
    <row r="912" spans="1:5" ht="12.75">
      <c r="A912" s="27"/>
      <c r="B912" s="27"/>
      <c r="C912" s="43"/>
      <c r="D912" s="43"/>
      <c r="E912" s="43"/>
    </row>
    <row r="913" spans="1:5" ht="12.75">
      <c r="A913" s="27"/>
      <c r="B913" s="27"/>
      <c r="C913" s="43"/>
      <c r="D913" s="43"/>
      <c r="E913" s="43"/>
    </row>
    <row r="914" spans="1:5" ht="12.75">
      <c r="A914" s="27"/>
      <c r="B914" s="27"/>
      <c r="C914" s="43"/>
      <c r="D914" s="43"/>
      <c r="E914" s="43"/>
    </row>
    <row r="915" spans="1:5" ht="12.75">
      <c r="A915" s="27"/>
      <c r="B915" s="27"/>
      <c r="C915" s="43"/>
      <c r="D915" s="43"/>
      <c r="E915" s="43"/>
    </row>
    <row r="916" spans="1:5" ht="12.75">
      <c r="A916" s="27"/>
      <c r="B916" s="27"/>
      <c r="C916" s="43"/>
      <c r="D916" s="43"/>
      <c r="E916" s="43"/>
    </row>
    <row r="917" spans="1:5" ht="12.75">
      <c r="A917" s="27"/>
      <c r="B917" s="27"/>
      <c r="C917" s="43"/>
      <c r="D917" s="43"/>
      <c r="E917" s="43"/>
    </row>
    <row r="918" spans="1:5" ht="12.75">
      <c r="A918" s="27"/>
      <c r="B918" s="27"/>
      <c r="C918" s="43"/>
      <c r="D918" s="43"/>
      <c r="E918" s="43"/>
    </row>
    <row r="919" spans="1:5" ht="12.75">
      <c r="A919" s="27"/>
      <c r="B919" s="27"/>
      <c r="C919" s="43"/>
      <c r="D919" s="43"/>
      <c r="E919" s="43"/>
    </row>
    <row r="920" spans="1:5" ht="12.75">
      <c r="A920" s="27"/>
      <c r="B920" s="27"/>
      <c r="C920" s="43"/>
      <c r="D920" s="43"/>
      <c r="E920" s="43"/>
    </row>
    <row r="921" spans="1:5" ht="12.75">
      <c r="A921" s="27"/>
      <c r="B921" s="27"/>
      <c r="C921" s="43"/>
      <c r="D921" s="43"/>
      <c r="E921" s="43"/>
    </row>
    <row r="922" spans="1:5" ht="12.75">
      <c r="A922" s="27"/>
      <c r="B922" s="27"/>
      <c r="C922" s="43"/>
      <c r="D922" s="43"/>
      <c r="E922" s="43"/>
    </row>
    <row r="923" spans="1:5" ht="12.75">
      <c r="A923" s="27"/>
      <c r="B923" s="27"/>
      <c r="C923" s="43"/>
      <c r="D923" s="43"/>
      <c r="E923" s="43"/>
    </row>
    <row r="924" spans="1:5" ht="12.75">
      <c r="A924" s="27"/>
      <c r="B924" s="27"/>
      <c r="C924" s="43"/>
      <c r="D924" s="43"/>
      <c r="E924" s="43"/>
    </row>
    <row r="925" spans="1:5" ht="12.75">
      <c r="A925" s="27"/>
      <c r="B925" s="27"/>
      <c r="C925" s="43"/>
      <c r="D925" s="43"/>
      <c r="E925" s="43"/>
    </row>
    <row r="926" spans="1:5" ht="12.75">
      <c r="A926" s="27"/>
      <c r="B926" s="27"/>
      <c r="C926" s="43"/>
      <c r="D926" s="43"/>
      <c r="E926" s="43"/>
    </row>
    <row r="927" spans="1:5" ht="12.75">
      <c r="A927" s="27"/>
      <c r="B927" s="27"/>
      <c r="C927" s="43"/>
      <c r="D927" s="43"/>
      <c r="E927" s="43"/>
    </row>
    <row r="928" spans="1:5" ht="12.75">
      <c r="A928" s="27"/>
      <c r="B928" s="27"/>
      <c r="C928" s="43"/>
      <c r="D928" s="43"/>
      <c r="E928" s="43"/>
    </row>
    <row r="929" spans="1:5" ht="12.75">
      <c r="A929" s="27"/>
      <c r="B929" s="27"/>
      <c r="C929" s="43"/>
      <c r="D929" s="43"/>
      <c r="E929" s="43"/>
    </row>
    <row r="930" spans="1:5" ht="12.75">
      <c r="A930" s="27"/>
      <c r="B930" s="27"/>
      <c r="C930" s="43"/>
      <c r="D930" s="43"/>
      <c r="E930" s="43"/>
    </row>
    <row r="931" spans="1:5" ht="12.75">
      <c r="A931" s="27"/>
      <c r="B931" s="27"/>
      <c r="C931" s="43"/>
      <c r="D931" s="43"/>
      <c r="E931" s="43"/>
    </row>
    <row r="932" spans="1:5" ht="12.75">
      <c r="A932" s="27"/>
      <c r="B932" s="27"/>
      <c r="C932" s="43"/>
      <c r="D932" s="43"/>
      <c r="E932" s="43"/>
    </row>
    <row r="933" spans="1:5" ht="12.75">
      <c r="A933" s="27"/>
      <c r="B933" s="27"/>
      <c r="C933" s="43"/>
      <c r="D933" s="43"/>
      <c r="E933" s="43"/>
    </row>
    <row r="934" spans="1:5" ht="12.75">
      <c r="A934" s="27"/>
      <c r="B934" s="27"/>
      <c r="C934" s="43"/>
      <c r="D934" s="43"/>
      <c r="E934" s="43"/>
    </row>
    <row r="935" spans="1:5" ht="12.75">
      <c r="A935" s="27"/>
      <c r="B935" s="27"/>
      <c r="C935" s="43"/>
      <c r="D935" s="43"/>
      <c r="E935" s="43"/>
    </row>
    <row r="936" spans="1:5" ht="12.75">
      <c r="A936" s="27"/>
      <c r="B936" s="27"/>
      <c r="C936" s="43"/>
      <c r="D936" s="43"/>
      <c r="E936" s="43"/>
    </row>
    <row r="937" spans="1:5" ht="12.75">
      <c r="A937" s="27"/>
      <c r="B937" s="27"/>
      <c r="C937" s="43"/>
      <c r="D937" s="43"/>
      <c r="E937" s="43"/>
    </row>
    <row r="938" spans="1:5" ht="12.75">
      <c r="A938" s="27"/>
      <c r="B938" s="27"/>
      <c r="C938" s="43"/>
      <c r="D938" s="43"/>
      <c r="E938" s="43"/>
    </row>
    <row r="939" spans="1:5" ht="12.75">
      <c r="A939" s="27"/>
      <c r="B939" s="27"/>
      <c r="C939" s="43"/>
      <c r="D939" s="43"/>
      <c r="E939" s="43"/>
    </row>
    <row r="940" spans="1:5" ht="12.75">
      <c r="A940" s="27"/>
      <c r="B940" s="27"/>
      <c r="C940" s="43"/>
      <c r="D940" s="43"/>
      <c r="E940" s="43"/>
    </row>
    <row r="941" spans="1:5" ht="12.75">
      <c r="A941" s="27"/>
      <c r="B941" s="27"/>
      <c r="C941" s="43"/>
      <c r="D941" s="43"/>
      <c r="E941" s="43"/>
    </row>
    <row r="942" spans="1:5" ht="12.75">
      <c r="A942" s="27"/>
      <c r="B942" s="27"/>
      <c r="C942" s="43"/>
      <c r="D942" s="43"/>
      <c r="E942" s="43"/>
    </row>
    <row r="943" spans="1:5" ht="12.75">
      <c r="A943" s="27"/>
      <c r="B943" s="27"/>
      <c r="C943" s="43"/>
      <c r="D943" s="43"/>
      <c r="E943" s="43"/>
    </row>
    <row r="944" spans="1:5" ht="12.75">
      <c r="A944" s="27"/>
      <c r="B944" s="27"/>
      <c r="C944" s="43"/>
      <c r="D944" s="43"/>
      <c r="E944" s="43"/>
    </row>
    <row r="945" spans="1:5" ht="12.75">
      <c r="A945" s="27"/>
      <c r="B945" s="27"/>
      <c r="C945" s="43"/>
      <c r="D945" s="43"/>
      <c r="E945" s="43"/>
    </row>
    <row r="946" spans="1:5" ht="12.75">
      <c r="A946" s="27"/>
      <c r="B946" s="27"/>
      <c r="C946" s="43"/>
      <c r="D946" s="43"/>
      <c r="E946" s="43"/>
    </row>
    <row r="947" spans="1:5" ht="12.75">
      <c r="A947" s="27"/>
      <c r="B947" s="27"/>
      <c r="C947" s="43"/>
      <c r="D947" s="43"/>
      <c r="E947" s="43"/>
    </row>
    <row r="948" spans="1:5" ht="12.75">
      <c r="A948" s="27"/>
      <c r="B948" s="27"/>
      <c r="C948" s="43"/>
      <c r="D948" s="43"/>
      <c r="E948" s="43"/>
    </row>
    <row r="949" spans="1:5" ht="12.75">
      <c r="A949" s="27"/>
      <c r="B949" s="27"/>
      <c r="C949" s="43"/>
      <c r="D949" s="43"/>
      <c r="E949" s="43"/>
    </row>
    <row r="950" spans="1:5" ht="12.75">
      <c r="A950" s="27"/>
      <c r="B950" s="27"/>
      <c r="C950" s="43"/>
      <c r="D950" s="43"/>
      <c r="E950" s="43"/>
    </row>
    <row r="951" spans="1:5" ht="12.75">
      <c r="A951" s="27"/>
      <c r="B951" s="27"/>
      <c r="C951" s="43"/>
      <c r="D951" s="43"/>
      <c r="E951" s="43"/>
    </row>
    <row r="952" spans="1:5" ht="12.75">
      <c r="A952" s="27"/>
      <c r="B952" s="27"/>
      <c r="C952" s="43"/>
      <c r="D952" s="43"/>
      <c r="E952" s="43"/>
    </row>
    <row r="953" spans="1:5" ht="12.75">
      <c r="A953" s="27"/>
      <c r="B953" s="27"/>
      <c r="C953" s="43"/>
      <c r="D953" s="43"/>
      <c r="E953" s="43"/>
    </row>
    <row r="954" spans="1:5" ht="12.75">
      <c r="A954" s="27"/>
      <c r="B954" s="27"/>
      <c r="C954" s="43"/>
      <c r="D954" s="43"/>
      <c r="E954" s="43"/>
    </row>
    <row r="955" spans="1:5" ht="12.75">
      <c r="A955" s="27"/>
      <c r="B955" s="27"/>
      <c r="C955" s="43"/>
      <c r="D955" s="43"/>
      <c r="E955" s="43"/>
    </row>
    <row r="956" spans="1:5" ht="12.75">
      <c r="A956" s="27"/>
      <c r="B956" s="27"/>
      <c r="C956" s="43"/>
      <c r="D956" s="43"/>
      <c r="E956" s="43"/>
    </row>
    <row r="957" spans="1:5" ht="12.75">
      <c r="A957" s="27"/>
      <c r="B957" s="27"/>
      <c r="C957" s="43"/>
      <c r="D957" s="43"/>
      <c r="E957" s="43"/>
    </row>
    <row r="958" spans="1:5" ht="12.75">
      <c r="A958" s="27"/>
      <c r="B958" s="27"/>
      <c r="C958" s="43"/>
      <c r="D958" s="43"/>
      <c r="E958" s="43"/>
    </row>
    <row r="959" spans="1:5" ht="12.75">
      <c r="A959" s="27"/>
      <c r="B959" s="27"/>
      <c r="C959" s="43"/>
      <c r="D959" s="43"/>
      <c r="E959" s="43"/>
    </row>
    <row r="960" spans="1:5" ht="12.75">
      <c r="A960" s="27"/>
      <c r="B960" s="27"/>
      <c r="C960" s="43"/>
      <c r="D960" s="43"/>
      <c r="E960" s="43"/>
    </row>
    <row r="961" spans="1:5" ht="12.75">
      <c r="A961" s="27"/>
      <c r="B961" s="27"/>
      <c r="C961" s="43"/>
      <c r="D961" s="43"/>
      <c r="E961" s="43"/>
    </row>
    <row r="962" spans="1:5" ht="12.75">
      <c r="A962" s="27"/>
      <c r="B962" s="27"/>
      <c r="C962" s="43"/>
      <c r="D962" s="43"/>
      <c r="E962" s="43"/>
    </row>
    <row r="963" spans="1:5" ht="12.75">
      <c r="A963" s="27"/>
      <c r="B963" s="27"/>
      <c r="C963" s="43"/>
      <c r="D963" s="43"/>
      <c r="E963" s="43"/>
    </row>
    <row r="964" spans="1:5" ht="12.75">
      <c r="A964" s="27"/>
      <c r="B964" s="27"/>
      <c r="C964" s="43"/>
      <c r="D964" s="43"/>
      <c r="E964" s="43"/>
    </row>
    <row r="965" spans="1:5" ht="12.75">
      <c r="A965" s="27"/>
      <c r="B965" s="27"/>
      <c r="C965" s="43"/>
      <c r="D965" s="43"/>
      <c r="E965" s="43"/>
    </row>
    <row r="966" spans="1:5" ht="12.75">
      <c r="A966" s="27"/>
      <c r="B966" s="27"/>
      <c r="C966" s="43"/>
      <c r="D966" s="43"/>
      <c r="E966" s="43"/>
    </row>
    <row r="967" spans="1:5" ht="12.75">
      <c r="A967" s="27"/>
      <c r="B967" s="27"/>
      <c r="C967" s="43"/>
      <c r="D967" s="43"/>
      <c r="E967" s="43"/>
    </row>
    <row r="968" spans="1:5" ht="12.75">
      <c r="A968" s="27"/>
      <c r="B968" s="27"/>
      <c r="C968" s="43"/>
      <c r="D968" s="43"/>
      <c r="E968" s="43"/>
    </row>
    <row r="969" spans="1:5" ht="12.75">
      <c r="A969" s="27"/>
      <c r="B969" s="27"/>
      <c r="C969" s="43"/>
      <c r="D969" s="43"/>
      <c r="E969" s="43"/>
    </row>
    <row r="970" spans="1:5" ht="12.75">
      <c r="A970" s="27"/>
      <c r="B970" s="27"/>
      <c r="C970" s="43"/>
      <c r="D970" s="43"/>
      <c r="E970" s="43"/>
    </row>
    <row r="971" spans="1:5" ht="12.75">
      <c r="A971" s="27"/>
      <c r="B971" s="27"/>
      <c r="C971" s="43"/>
      <c r="D971" s="43"/>
      <c r="E971" s="43"/>
    </row>
    <row r="972" spans="1:5" ht="12.75">
      <c r="A972" s="27"/>
      <c r="B972" s="27"/>
      <c r="C972" s="43"/>
      <c r="D972" s="43"/>
      <c r="E972" s="43"/>
    </row>
    <row r="973" spans="1:5" ht="12.75">
      <c r="A973" s="27"/>
      <c r="B973" s="27"/>
      <c r="C973" s="43"/>
      <c r="D973" s="43"/>
      <c r="E973" s="43"/>
    </row>
    <row r="974" spans="1:5" ht="12.75">
      <c r="A974" s="27"/>
      <c r="B974" s="27"/>
      <c r="C974" s="43"/>
      <c r="D974" s="43"/>
      <c r="E974" s="43"/>
    </row>
    <row r="975" spans="1:5" ht="12.75">
      <c r="A975" s="27"/>
      <c r="B975" s="27"/>
      <c r="C975" s="43"/>
      <c r="D975" s="43"/>
      <c r="E975" s="43"/>
    </row>
    <row r="976" spans="1:5" ht="12.75">
      <c r="A976" s="27"/>
      <c r="B976" s="27"/>
      <c r="C976" s="43"/>
      <c r="D976" s="43"/>
      <c r="E976" s="43"/>
    </row>
    <row r="977" spans="1:5" ht="12.75">
      <c r="A977" s="27"/>
      <c r="B977" s="27"/>
      <c r="C977" s="43"/>
      <c r="D977" s="43"/>
      <c r="E977" s="43"/>
    </row>
    <row r="978" spans="1:5" ht="12.75">
      <c r="A978" s="27"/>
      <c r="B978" s="27"/>
      <c r="C978" s="43"/>
      <c r="D978" s="43"/>
      <c r="E978" s="43"/>
    </row>
    <row r="979" spans="1:5" ht="12.75">
      <c r="A979" s="27"/>
      <c r="B979" s="27"/>
      <c r="C979" s="43"/>
      <c r="D979" s="43"/>
      <c r="E979" s="43"/>
    </row>
    <row r="980" spans="1:5" ht="12.75">
      <c r="A980" s="27"/>
      <c r="B980" s="27"/>
      <c r="C980" s="43"/>
      <c r="D980" s="43"/>
      <c r="E980" s="43"/>
    </row>
    <row r="981" spans="1:5" ht="12.75">
      <c r="A981" s="27"/>
      <c r="B981" s="27"/>
      <c r="C981" s="43"/>
      <c r="D981" s="43"/>
      <c r="E981" s="43"/>
    </row>
    <row r="982" spans="1:5" ht="12.75">
      <c r="A982" s="27"/>
      <c r="B982" s="27"/>
      <c r="C982" s="43"/>
      <c r="D982" s="43"/>
      <c r="E982" s="43"/>
    </row>
    <row r="983" spans="1:5" ht="12.75">
      <c r="A983" s="27"/>
      <c r="B983" s="27"/>
      <c r="C983" s="43"/>
      <c r="D983" s="43"/>
      <c r="E983" s="43"/>
    </row>
    <row r="984" spans="1:5" ht="12.75">
      <c r="A984" s="27"/>
      <c r="B984" s="27"/>
      <c r="C984" s="43"/>
      <c r="D984" s="43"/>
      <c r="E984" s="43"/>
    </row>
    <row r="985" spans="1:5" ht="12.75">
      <c r="A985" s="27"/>
      <c r="B985" s="27"/>
      <c r="C985" s="43"/>
      <c r="D985" s="43"/>
      <c r="E985" s="43"/>
    </row>
    <row r="986" spans="1:5" ht="12.75">
      <c r="A986" s="27"/>
      <c r="B986" s="27"/>
      <c r="C986" s="43"/>
      <c r="D986" s="43"/>
      <c r="E986" s="43"/>
    </row>
    <row r="987" spans="1:5" ht="12.75">
      <c r="A987" s="27"/>
      <c r="B987" s="27"/>
      <c r="C987" s="43"/>
      <c r="D987" s="43"/>
      <c r="E987" s="43"/>
    </row>
    <row r="988" spans="1:5" ht="12.75">
      <c r="A988" s="27"/>
      <c r="B988" s="27"/>
      <c r="C988" s="43"/>
      <c r="D988" s="43"/>
      <c r="E988" s="43"/>
    </row>
    <row r="989" spans="1:5" ht="12.75">
      <c r="A989" s="27"/>
      <c r="B989" s="27"/>
      <c r="C989" s="43"/>
      <c r="D989" s="43"/>
      <c r="E989" s="43"/>
    </row>
    <row r="990" spans="1:5" ht="12.75">
      <c r="A990" s="27"/>
      <c r="B990" s="27"/>
      <c r="C990" s="43"/>
      <c r="D990" s="43"/>
      <c r="E990" s="43"/>
    </row>
    <row r="991" spans="1:5" ht="12.75">
      <c r="A991" s="27"/>
      <c r="B991" s="27"/>
      <c r="C991" s="43"/>
      <c r="D991" s="43"/>
      <c r="E991" s="43"/>
    </row>
    <row r="992" spans="1:5" ht="12.75">
      <c r="A992" s="27"/>
      <c r="B992" s="27"/>
      <c r="C992" s="43"/>
      <c r="D992" s="43"/>
      <c r="E992" s="43"/>
    </row>
    <row r="993" spans="1:5" ht="12.75">
      <c r="A993" s="27"/>
      <c r="B993" s="27"/>
      <c r="C993" s="43"/>
      <c r="D993" s="43"/>
      <c r="E993" s="43"/>
    </row>
    <row r="994" spans="1:5" ht="12.75">
      <c r="A994" s="27"/>
      <c r="B994" s="27"/>
      <c r="C994" s="43"/>
      <c r="D994" s="43"/>
      <c r="E994" s="43"/>
    </row>
    <row r="995" spans="1:5" ht="12.75">
      <c r="A995" s="27"/>
      <c r="B995" s="27"/>
      <c r="C995" s="43"/>
      <c r="D995" s="43"/>
      <c r="E995" s="43"/>
    </row>
    <row r="996" spans="1:5" ht="12.75">
      <c r="A996" s="27"/>
      <c r="B996" s="27"/>
      <c r="C996" s="43"/>
      <c r="D996" s="43"/>
      <c r="E996" s="43"/>
    </row>
    <row r="997" spans="1:5" ht="12.75">
      <c r="A997" s="27"/>
      <c r="B997" s="27"/>
      <c r="C997" s="43"/>
      <c r="D997" s="43"/>
      <c r="E997" s="43"/>
    </row>
    <row r="998" spans="1:5" ht="12.75">
      <c r="A998" s="27"/>
      <c r="B998" s="27"/>
      <c r="C998" s="43"/>
      <c r="D998" s="43"/>
      <c r="E998" s="43"/>
    </row>
    <row r="999" spans="1:5" ht="12.75">
      <c r="A999" s="27"/>
      <c r="B999" s="27"/>
      <c r="C999" s="43"/>
      <c r="D999" s="43"/>
      <c r="E999" s="43"/>
    </row>
    <row r="1000" spans="1:5" ht="12.75">
      <c r="A1000" s="27"/>
      <c r="B1000" s="27"/>
      <c r="C1000" s="43"/>
      <c r="D1000" s="43"/>
      <c r="E1000" s="43"/>
    </row>
    <row r="1001" spans="1:5" ht="12.75">
      <c r="A1001" s="27"/>
      <c r="B1001" s="27"/>
      <c r="C1001" s="43"/>
      <c r="D1001" s="43"/>
      <c r="E1001" s="43"/>
    </row>
    <row r="1002" spans="1:5" ht="12.75">
      <c r="A1002" s="27"/>
      <c r="B1002" s="27"/>
      <c r="C1002" s="43"/>
      <c r="D1002" s="43"/>
      <c r="E1002" s="43"/>
    </row>
    <row r="1003" spans="1:5" ht="12.75">
      <c r="A1003" s="27"/>
      <c r="B1003" s="27"/>
      <c r="C1003" s="43"/>
      <c r="D1003" s="43"/>
      <c r="E1003" s="43"/>
    </row>
    <row r="1004" spans="1:5" ht="12.75">
      <c r="A1004" s="27"/>
      <c r="B1004" s="27"/>
      <c r="C1004" s="43"/>
      <c r="D1004" s="43"/>
      <c r="E1004" s="43"/>
    </row>
    <row r="1005" spans="1:5" ht="12.75">
      <c r="A1005" s="27"/>
      <c r="B1005" s="27"/>
      <c r="C1005" s="43"/>
      <c r="D1005" s="43"/>
      <c r="E1005" s="43"/>
    </row>
    <row r="1006" spans="1:5" ht="12.75">
      <c r="A1006" s="27"/>
      <c r="B1006" s="27"/>
      <c r="C1006" s="43"/>
      <c r="D1006" s="43"/>
      <c r="E1006" s="43"/>
    </row>
    <row r="1007" spans="1:5" ht="12.75">
      <c r="A1007" s="27"/>
      <c r="B1007" s="27"/>
      <c r="C1007" s="43"/>
      <c r="D1007" s="43"/>
      <c r="E1007" s="43"/>
    </row>
    <row r="1008" spans="1:5" ht="12.75">
      <c r="A1008" s="27"/>
      <c r="B1008" s="27"/>
      <c r="C1008" s="43"/>
      <c r="D1008" s="43"/>
      <c r="E1008" s="43"/>
    </row>
    <row r="1009" spans="1:5" ht="12.75">
      <c r="A1009" s="27"/>
      <c r="B1009" s="27"/>
      <c r="C1009" s="43"/>
      <c r="D1009" s="43"/>
      <c r="E1009" s="43"/>
    </row>
    <row r="1010" spans="1:5" ht="12.75">
      <c r="A1010" s="27"/>
      <c r="B1010" s="27"/>
      <c r="C1010" s="43"/>
      <c r="D1010" s="43"/>
      <c r="E1010" s="43"/>
    </row>
    <row r="1011" spans="1:5" ht="12.75">
      <c r="A1011" s="27"/>
      <c r="B1011" s="27"/>
      <c r="C1011" s="43"/>
      <c r="D1011" s="43"/>
      <c r="E1011" s="43"/>
    </row>
    <row r="1012" spans="1:5" ht="12.75">
      <c r="A1012" s="27"/>
      <c r="B1012" s="27"/>
      <c r="C1012" s="43"/>
      <c r="D1012" s="43"/>
      <c r="E1012" s="43"/>
    </row>
    <row r="1013" spans="1:5" ht="12.75">
      <c r="A1013" s="27"/>
      <c r="B1013" s="27"/>
      <c r="C1013" s="43"/>
      <c r="D1013" s="43"/>
      <c r="E1013" s="43"/>
    </row>
    <row r="1014" spans="1:5" ht="12.75">
      <c r="A1014" s="27"/>
      <c r="B1014" s="27"/>
      <c r="C1014" s="43"/>
      <c r="D1014" s="43"/>
      <c r="E1014" s="43"/>
    </row>
    <row r="1015" spans="1:5" ht="12.75">
      <c r="A1015" s="27"/>
      <c r="B1015" s="27"/>
      <c r="C1015" s="43"/>
      <c r="D1015" s="43"/>
      <c r="E1015" s="43"/>
    </row>
    <row r="1016" spans="1:5" ht="12.75">
      <c r="A1016" s="27"/>
      <c r="B1016" s="27"/>
      <c r="C1016" s="43"/>
      <c r="D1016" s="43"/>
      <c r="E1016" s="43"/>
    </row>
    <row r="1017" spans="1:5" ht="12.75">
      <c r="A1017" s="27"/>
      <c r="B1017" s="27"/>
      <c r="C1017" s="43"/>
      <c r="D1017" s="43"/>
      <c r="E1017" s="43"/>
    </row>
    <row r="1018" spans="1:5" ht="12.75">
      <c r="A1018" s="27"/>
      <c r="B1018" s="27"/>
      <c r="C1018" s="43"/>
      <c r="D1018" s="43"/>
      <c r="E1018" s="43"/>
    </row>
    <row r="1019" spans="1:5" ht="12.75">
      <c r="A1019" s="27"/>
      <c r="B1019" s="27"/>
      <c r="C1019" s="43"/>
      <c r="D1019" s="43"/>
      <c r="E1019" s="43"/>
    </row>
    <row r="1020" spans="1:5" ht="12.75">
      <c r="A1020" s="27"/>
      <c r="B1020" s="27"/>
      <c r="C1020" s="43"/>
      <c r="D1020" s="43"/>
      <c r="E1020" s="43"/>
    </row>
    <row r="1021" spans="1:5" ht="12.75">
      <c r="A1021" s="27"/>
      <c r="B1021" s="27"/>
      <c r="C1021" s="43"/>
      <c r="D1021" s="43"/>
      <c r="E1021" s="43"/>
    </row>
    <row r="1022" spans="1:5" ht="12.75">
      <c r="A1022" s="27"/>
      <c r="B1022" s="27"/>
      <c r="C1022" s="43"/>
      <c r="D1022" s="43"/>
      <c r="E1022" s="43"/>
    </row>
    <row r="1023" spans="1:5" ht="12.75">
      <c r="A1023" s="27"/>
      <c r="B1023" s="27"/>
      <c r="C1023" s="43"/>
      <c r="D1023" s="43"/>
      <c r="E1023" s="43"/>
    </row>
    <row r="1024" spans="1:5" ht="12.75">
      <c r="A1024" s="27"/>
      <c r="B1024" s="27"/>
      <c r="C1024" s="43"/>
      <c r="D1024" s="43"/>
      <c r="E1024" s="43"/>
    </row>
    <row r="1025" spans="1:5" ht="12.75">
      <c r="A1025" s="27"/>
      <c r="B1025" s="27"/>
      <c r="C1025" s="43"/>
      <c r="D1025" s="43"/>
      <c r="E1025" s="43"/>
    </row>
    <row r="1026" spans="1:5" ht="12.75">
      <c r="A1026" s="27"/>
      <c r="B1026" s="27"/>
      <c r="C1026" s="43"/>
      <c r="D1026" s="43"/>
      <c r="E1026" s="43"/>
    </row>
    <row r="1027" spans="1:5" ht="12.75">
      <c r="A1027" s="27"/>
      <c r="B1027" s="27"/>
      <c r="C1027" s="43"/>
      <c r="D1027" s="43"/>
      <c r="E1027" s="43"/>
    </row>
    <row r="1028" spans="1:5" ht="12.75">
      <c r="A1028" s="27"/>
      <c r="B1028" s="27"/>
      <c r="C1028" s="43"/>
      <c r="D1028" s="43"/>
      <c r="E1028" s="43"/>
    </row>
    <row r="1029" spans="1:5" ht="12.75">
      <c r="A1029" s="27"/>
      <c r="B1029" s="27"/>
      <c r="C1029" s="43"/>
      <c r="D1029" s="43"/>
      <c r="E1029" s="43"/>
    </row>
    <row r="1030" spans="1:5" ht="12.75">
      <c r="A1030" s="27"/>
      <c r="B1030" s="27"/>
      <c r="C1030" s="43"/>
      <c r="D1030" s="43"/>
      <c r="E1030" s="43"/>
    </row>
    <row r="1031" spans="1:5" ht="12.75">
      <c r="A1031" s="27"/>
      <c r="B1031" s="27"/>
      <c r="C1031" s="43"/>
      <c r="D1031" s="43"/>
      <c r="E1031" s="43"/>
    </row>
    <row r="1032" spans="1:5" ht="12.75">
      <c r="A1032" s="27"/>
      <c r="B1032" s="27"/>
      <c r="C1032" s="43"/>
      <c r="D1032" s="43"/>
      <c r="E1032" s="43"/>
    </row>
    <row r="1033" spans="1:5" ht="12.75">
      <c r="A1033" s="27"/>
      <c r="B1033" s="27"/>
      <c r="C1033" s="43"/>
      <c r="D1033" s="43"/>
      <c r="E1033" s="43"/>
    </row>
    <row r="1034" spans="1:5" ht="12.75">
      <c r="A1034" s="27"/>
      <c r="B1034" s="27"/>
      <c r="C1034" s="43"/>
      <c r="D1034" s="43"/>
      <c r="E1034" s="43"/>
    </row>
    <row r="1035" spans="1:5" ht="12.75">
      <c r="A1035" s="27"/>
      <c r="B1035" s="27"/>
      <c r="C1035" s="43"/>
      <c r="D1035" s="43"/>
      <c r="E1035" s="43"/>
    </row>
    <row r="1036" spans="1:5" ht="12.75">
      <c r="A1036" s="27"/>
      <c r="B1036" s="27"/>
      <c r="C1036" s="43"/>
      <c r="D1036" s="43"/>
      <c r="E1036" s="43"/>
    </row>
    <row r="1037" spans="1:5" ht="12.75">
      <c r="A1037" s="27"/>
      <c r="B1037" s="27"/>
      <c r="C1037" s="43"/>
      <c r="D1037" s="43"/>
      <c r="E1037" s="43"/>
    </row>
    <row r="1038" spans="1:5" ht="12.75">
      <c r="A1038" s="27"/>
      <c r="B1038" s="27"/>
      <c r="C1038" s="43"/>
      <c r="D1038" s="43"/>
      <c r="E1038" s="43"/>
    </row>
    <row r="1039" spans="1:5" ht="12.75">
      <c r="A1039" s="27"/>
      <c r="B1039" s="27"/>
      <c r="C1039" s="43"/>
      <c r="D1039" s="43"/>
      <c r="E1039" s="43"/>
    </row>
    <row r="1040" spans="1:5" ht="12.75">
      <c r="A1040" s="27"/>
      <c r="B1040" s="27"/>
      <c r="C1040" s="43"/>
      <c r="D1040" s="43"/>
      <c r="E1040" s="43"/>
    </row>
    <row r="1041" spans="1:5" ht="12.75">
      <c r="A1041" s="27"/>
      <c r="B1041" s="27"/>
      <c r="C1041" s="43"/>
      <c r="D1041" s="43"/>
      <c r="E1041" s="43"/>
    </row>
    <row r="1042" spans="1:5" ht="12.75">
      <c r="A1042" s="27"/>
      <c r="B1042" s="27"/>
      <c r="C1042" s="43"/>
      <c r="D1042" s="43"/>
      <c r="E1042" s="43"/>
    </row>
    <row r="1043" spans="1:5" ht="12.75">
      <c r="A1043" s="27"/>
      <c r="B1043" s="27"/>
      <c r="C1043" s="43"/>
      <c r="D1043" s="43"/>
      <c r="E1043" s="43"/>
    </row>
    <row r="1044" spans="1:5" ht="12.75">
      <c r="A1044" s="27"/>
      <c r="B1044" s="27"/>
      <c r="C1044" s="43"/>
      <c r="D1044" s="43"/>
      <c r="E1044" s="43"/>
    </row>
    <row r="1045" spans="1:5" ht="12.75">
      <c r="A1045" s="27"/>
      <c r="B1045" s="27"/>
      <c r="C1045" s="43"/>
      <c r="D1045" s="43"/>
      <c r="E1045" s="43"/>
    </row>
    <row r="1046" spans="1:5" ht="12.75">
      <c r="A1046" s="27"/>
      <c r="B1046" s="27"/>
      <c r="C1046" s="43"/>
      <c r="D1046" s="43"/>
      <c r="E1046" s="43"/>
    </row>
    <row r="1047" spans="1:5" ht="12.75">
      <c r="A1047" s="27"/>
      <c r="B1047" s="27"/>
      <c r="C1047" s="43"/>
      <c r="D1047" s="43"/>
      <c r="E1047" s="43"/>
    </row>
    <row r="1048" spans="1:5" ht="12.75">
      <c r="A1048" s="27"/>
      <c r="B1048" s="27"/>
      <c r="C1048" s="43"/>
      <c r="D1048" s="43"/>
      <c r="E1048" s="43"/>
    </row>
    <row r="1049" spans="1:5" ht="12.75">
      <c r="A1049" s="27"/>
      <c r="B1049" s="27"/>
      <c r="C1049" s="43"/>
      <c r="D1049" s="43"/>
      <c r="E1049" s="43"/>
    </row>
    <row r="1050" spans="1:5" ht="12.75">
      <c r="A1050" s="27"/>
      <c r="B1050" s="27"/>
      <c r="C1050" s="43"/>
      <c r="D1050" s="43"/>
      <c r="E1050" s="43"/>
    </row>
    <row r="1051" spans="1:5" ht="12.75">
      <c r="A1051" s="27"/>
      <c r="B1051" s="27"/>
      <c r="C1051" s="43"/>
      <c r="D1051" s="43"/>
      <c r="E1051" s="43"/>
    </row>
    <row r="1052" spans="1:5" ht="12.75">
      <c r="A1052" s="27"/>
      <c r="B1052" s="27"/>
      <c r="C1052" s="43"/>
      <c r="D1052" s="43"/>
      <c r="E1052" s="43"/>
    </row>
    <row r="1053" spans="1:5" ht="12.75">
      <c r="A1053" s="27"/>
      <c r="B1053" s="27"/>
      <c r="C1053" s="43"/>
      <c r="D1053" s="43"/>
      <c r="E1053" s="43"/>
    </row>
    <row r="1054" spans="1:5" ht="12.75">
      <c r="A1054" s="27"/>
      <c r="B1054" s="27"/>
      <c r="C1054" s="43"/>
      <c r="D1054" s="43"/>
      <c r="E1054" s="43"/>
    </row>
    <row r="1055" spans="1:5" ht="12.75">
      <c r="A1055" s="27"/>
      <c r="B1055" s="27"/>
      <c r="C1055" s="43"/>
      <c r="D1055" s="43"/>
      <c r="E1055" s="43"/>
    </row>
    <row r="1056" spans="1:5" ht="12.75">
      <c r="A1056" s="27"/>
      <c r="B1056" s="27"/>
      <c r="C1056" s="43"/>
      <c r="D1056" s="43"/>
      <c r="E1056" s="43"/>
    </row>
    <row r="1057" spans="1:5" ht="12.75">
      <c r="A1057" s="27"/>
      <c r="B1057" s="27"/>
      <c r="C1057" s="43"/>
      <c r="D1057" s="43"/>
      <c r="E1057" s="43"/>
    </row>
    <row r="1058" spans="1:5" ht="12.75">
      <c r="A1058" s="27"/>
      <c r="B1058" s="27"/>
      <c r="C1058" s="43"/>
      <c r="D1058" s="43"/>
      <c r="E1058" s="43"/>
    </row>
    <row r="1059" spans="1:5" ht="12.75">
      <c r="A1059" s="27"/>
      <c r="B1059" s="27"/>
      <c r="C1059" s="43"/>
      <c r="D1059" s="43"/>
      <c r="E1059" s="43"/>
    </row>
    <row r="1060" spans="1:5" ht="12.75">
      <c r="A1060" s="27"/>
      <c r="B1060" s="27"/>
      <c r="C1060" s="43"/>
      <c r="D1060" s="43"/>
      <c r="E1060" s="43"/>
    </row>
    <row r="1061" spans="1:5" ht="12.75">
      <c r="A1061" s="27"/>
      <c r="B1061" s="27"/>
      <c r="C1061" s="43"/>
      <c r="D1061" s="43"/>
      <c r="E1061" s="43"/>
    </row>
    <row r="1062" spans="1:5" ht="12.75">
      <c r="A1062" s="27"/>
      <c r="B1062" s="27"/>
      <c r="C1062" s="43"/>
      <c r="D1062" s="43"/>
      <c r="E1062" s="43"/>
    </row>
    <row r="1063" spans="1:5" ht="12.75">
      <c r="A1063" s="27"/>
      <c r="B1063" s="27"/>
      <c r="C1063" s="43"/>
      <c r="D1063" s="43"/>
      <c r="E1063" s="43"/>
    </row>
    <row r="1064" spans="1:5" ht="12.75">
      <c r="A1064" s="27"/>
      <c r="B1064" s="27"/>
      <c r="C1064" s="43"/>
      <c r="D1064" s="43"/>
      <c r="E1064" s="43"/>
    </row>
    <row r="1065" spans="1:5" ht="12.75">
      <c r="A1065" s="27"/>
      <c r="B1065" s="27"/>
      <c r="C1065" s="43"/>
      <c r="D1065" s="43"/>
      <c r="E1065" s="43"/>
    </row>
    <row r="1066" spans="1:5" ht="12.75">
      <c r="A1066" s="27"/>
      <c r="B1066" s="27"/>
      <c r="C1066" s="43"/>
      <c r="D1066" s="43"/>
      <c r="E1066" s="43"/>
    </row>
    <row r="1067" spans="1:5" ht="12.75">
      <c r="A1067" s="27"/>
      <c r="B1067" s="27"/>
      <c r="C1067" s="43"/>
      <c r="D1067" s="43"/>
      <c r="E1067" s="43"/>
    </row>
    <row r="1068" spans="1:5" ht="12.75">
      <c r="A1068" s="27"/>
      <c r="B1068" s="27"/>
      <c r="C1068" s="43"/>
      <c r="D1068" s="43"/>
      <c r="E1068" s="43"/>
    </row>
    <row r="1069" spans="1:5" ht="12.75">
      <c r="A1069" s="27"/>
      <c r="B1069" s="27"/>
      <c r="C1069" s="43"/>
      <c r="D1069" s="43"/>
      <c r="E1069" s="43"/>
    </row>
    <row r="1070" spans="1:5" ht="12.75">
      <c r="A1070" s="27"/>
      <c r="B1070" s="27"/>
      <c r="C1070" s="43"/>
      <c r="D1070" s="43"/>
      <c r="E1070" s="43"/>
    </row>
    <row r="1071" spans="1:5" ht="12.75">
      <c r="A1071" s="27"/>
      <c r="B1071" s="27"/>
      <c r="C1071" s="43"/>
      <c r="D1071" s="43"/>
      <c r="E1071" s="43"/>
    </row>
    <row r="1072" spans="1:5" ht="12.75">
      <c r="A1072" s="27"/>
      <c r="B1072" s="27"/>
      <c r="C1072" s="43"/>
      <c r="D1072" s="43"/>
      <c r="E1072" s="43"/>
    </row>
    <row r="1073" spans="1:5" ht="12.75">
      <c r="A1073" s="27"/>
      <c r="B1073" s="27"/>
      <c r="C1073" s="43"/>
      <c r="D1073" s="43"/>
      <c r="E1073" s="43"/>
    </row>
    <row r="1074" spans="1:5" ht="12.75">
      <c r="A1074" s="27"/>
      <c r="B1074" s="27"/>
      <c r="C1074" s="43"/>
      <c r="D1074" s="43"/>
      <c r="E1074" s="43"/>
    </row>
    <row r="1075" spans="1:5" ht="12.75">
      <c r="A1075" s="27"/>
      <c r="B1075" s="27"/>
      <c r="C1075" s="43"/>
      <c r="D1075" s="43"/>
      <c r="E1075" s="43"/>
    </row>
    <row r="1076" spans="1:5" ht="12.75">
      <c r="A1076" s="27"/>
      <c r="B1076" s="27"/>
      <c r="C1076" s="43"/>
      <c r="D1076" s="43"/>
      <c r="E1076" s="43"/>
    </row>
    <row r="1077" spans="1:5" ht="12.75">
      <c r="A1077" s="27"/>
      <c r="B1077" s="27"/>
      <c r="C1077" s="43"/>
      <c r="D1077" s="43"/>
      <c r="E1077" s="43"/>
    </row>
    <row r="1078" spans="1:5" ht="12.75">
      <c r="A1078" s="27"/>
      <c r="B1078" s="27"/>
      <c r="C1078" s="43"/>
      <c r="D1078" s="43"/>
      <c r="E1078" s="43"/>
    </row>
    <row r="1079" spans="1:5" ht="12.75">
      <c r="A1079" s="27"/>
      <c r="B1079" s="27"/>
      <c r="C1079" s="43"/>
      <c r="D1079" s="43"/>
      <c r="E1079" s="43"/>
    </row>
    <row r="1080" spans="1:5" ht="12.75">
      <c r="A1080" s="27"/>
      <c r="B1080" s="27"/>
      <c r="C1080" s="43"/>
      <c r="D1080" s="43"/>
      <c r="E1080" s="43"/>
    </row>
    <row r="1081" spans="1:5" ht="12.75">
      <c r="A1081" s="27"/>
      <c r="B1081" s="27"/>
      <c r="C1081" s="43"/>
      <c r="D1081" s="43"/>
      <c r="E1081" s="43"/>
    </row>
    <row r="1082" spans="1:5" ht="12.75">
      <c r="A1082" s="27"/>
      <c r="B1082" s="27"/>
      <c r="C1082" s="43"/>
      <c r="D1082" s="43"/>
      <c r="E1082" s="43"/>
    </row>
    <row r="1083" spans="1:5" ht="12.75">
      <c r="A1083" s="27"/>
      <c r="B1083" s="27"/>
      <c r="C1083" s="43"/>
      <c r="D1083" s="43"/>
      <c r="E1083" s="43"/>
    </row>
    <row r="1084" spans="1:5" ht="12.75">
      <c r="A1084" s="27"/>
      <c r="B1084" s="27"/>
      <c r="C1084" s="43"/>
      <c r="D1084" s="43"/>
      <c r="E1084" s="43"/>
    </row>
    <row r="1085" spans="1:5" ht="12.75">
      <c r="A1085" s="27"/>
      <c r="B1085" s="27"/>
      <c r="C1085" s="43"/>
      <c r="D1085" s="43"/>
      <c r="E1085" s="43"/>
    </row>
    <row r="1086" spans="1:5" ht="12.75">
      <c r="A1086" s="27"/>
      <c r="B1086" s="27"/>
      <c r="C1086" s="43"/>
      <c r="D1086" s="43"/>
      <c r="E1086" s="43"/>
    </row>
    <row r="1087" spans="1:5" ht="12.75">
      <c r="A1087" s="27"/>
      <c r="B1087" s="27"/>
      <c r="C1087" s="43"/>
      <c r="D1087" s="43"/>
      <c r="E1087" s="43"/>
    </row>
    <row r="1088" spans="1:5" ht="12.75">
      <c r="A1088" s="27"/>
      <c r="B1088" s="27"/>
      <c r="C1088" s="43"/>
      <c r="D1088" s="43"/>
      <c r="E1088" s="43"/>
    </row>
    <row r="1089" spans="1:5" ht="12.75">
      <c r="A1089" s="27"/>
      <c r="B1089" s="27"/>
      <c r="C1089" s="43"/>
      <c r="D1089" s="43"/>
      <c r="E1089" s="43"/>
    </row>
    <row r="1090" spans="1:5" ht="12.75">
      <c r="A1090" s="27"/>
      <c r="B1090" s="27"/>
      <c r="C1090" s="43"/>
      <c r="D1090" s="43"/>
      <c r="E1090" s="43"/>
    </row>
    <row r="1091" spans="1:5" ht="12.75">
      <c r="A1091" s="27"/>
      <c r="B1091" s="27"/>
      <c r="C1091" s="43"/>
      <c r="D1091" s="43"/>
      <c r="E1091" s="43"/>
    </row>
    <row r="1092" spans="1:5" ht="12.75">
      <c r="A1092" s="27"/>
      <c r="B1092" s="27"/>
      <c r="C1092" s="43"/>
      <c r="D1092" s="43"/>
      <c r="E1092" s="43"/>
    </row>
    <row r="1093" spans="1:5" ht="12.75">
      <c r="A1093" s="27"/>
      <c r="B1093" s="27"/>
      <c r="C1093" s="43"/>
      <c r="D1093" s="43"/>
      <c r="E1093" s="43"/>
    </row>
    <row r="1094" spans="1:5" ht="12.75">
      <c r="A1094" s="27"/>
      <c r="B1094" s="27"/>
      <c r="C1094" s="43"/>
      <c r="D1094" s="43"/>
      <c r="E1094" s="43"/>
    </row>
    <row r="1095" spans="1:5" ht="12.75">
      <c r="A1095" s="27"/>
      <c r="B1095" s="27"/>
      <c r="C1095" s="43"/>
      <c r="D1095" s="43"/>
      <c r="E1095" s="43"/>
    </row>
    <row r="1096" spans="1:5" ht="12.75">
      <c r="A1096" s="27"/>
      <c r="B1096" s="27"/>
      <c r="C1096" s="43"/>
      <c r="D1096" s="43"/>
      <c r="E1096" s="43"/>
    </row>
    <row r="1097" spans="1:5" ht="12.75">
      <c r="A1097" s="27"/>
      <c r="B1097" s="27"/>
      <c r="C1097" s="43"/>
      <c r="D1097" s="43"/>
      <c r="E1097" s="43"/>
    </row>
    <row r="1098" spans="1:5" ht="12.75">
      <c r="A1098" s="27"/>
      <c r="B1098" s="27"/>
      <c r="C1098" s="43"/>
      <c r="D1098" s="43"/>
      <c r="E1098" s="43"/>
    </row>
    <row r="1099" spans="1:5" ht="12.75">
      <c r="A1099" s="27"/>
      <c r="B1099" s="27"/>
      <c r="C1099" s="43"/>
      <c r="D1099" s="43"/>
      <c r="E1099" s="43"/>
    </row>
    <row r="1100" spans="1:5" ht="12.75">
      <c r="A1100" s="27"/>
      <c r="B1100" s="27"/>
      <c r="C1100" s="43"/>
      <c r="D1100" s="43"/>
      <c r="E1100" s="43"/>
    </row>
    <row r="1101" spans="1:5" ht="12.75">
      <c r="A1101" s="27"/>
      <c r="B1101" s="27"/>
      <c r="C1101" s="43"/>
      <c r="D1101" s="43"/>
      <c r="E1101" s="43"/>
    </row>
    <row r="1102" spans="1:5" ht="12.75">
      <c r="A1102" s="27"/>
      <c r="B1102" s="27"/>
      <c r="C1102" s="43"/>
      <c r="D1102" s="43"/>
      <c r="E1102" s="43"/>
    </row>
    <row r="1103" spans="1:5" ht="12.75">
      <c r="A1103" s="27"/>
      <c r="B1103" s="27"/>
      <c r="C1103" s="43"/>
      <c r="D1103" s="43"/>
      <c r="E1103" s="43"/>
    </row>
    <row r="1104" spans="1:5" ht="12.75">
      <c r="A1104" s="27"/>
      <c r="B1104" s="27"/>
      <c r="C1104" s="43"/>
      <c r="D1104" s="43"/>
      <c r="E1104" s="43"/>
    </row>
    <row r="1105" spans="1:5" ht="12.75">
      <c r="A1105" s="27"/>
      <c r="B1105" s="27"/>
      <c r="C1105" s="43"/>
      <c r="D1105" s="43"/>
      <c r="E1105" s="43"/>
    </row>
    <row r="1106" spans="1:5" ht="12.75">
      <c r="A1106" s="27"/>
      <c r="B1106" s="27"/>
      <c r="C1106" s="43"/>
      <c r="D1106" s="43"/>
      <c r="E1106" s="43"/>
    </row>
    <row r="1107" spans="1:5" ht="12.75">
      <c r="A1107" s="27"/>
      <c r="B1107" s="27"/>
      <c r="C1107" s="43"/>
      <c r="D1107" s="43"/>
      <c r="E1107" s="43"/>
    </row>
    <row r="1108" spans="1:5" ht="12.75">
      <c r="A1108" s="27"/>
      <c r="B1108" s="27"/>
      <c r="C1108" s="43"/>
      <c r="D1108" s="43"/>
      <c r="E1108" s="43"/>
    </row>
    <row r="1109" spans="1:5" ht="12.75">
      <c r="A1109" s="27"/>
      <c r="B1109" s="27"/>
      <c r="C1109" s="43"/>
      <c r="D1109" s="43"/>
      <c r="E1109" s="43"/>
    </row>
    <row r="1110" spans="1:5" ht="12.75">
      <c r="A1110" s="27"/>
      <c r="B1110" s="27"/>
      <c r="C1110" s="43"/>
      <c r="D1110" s="43"/>
      <c r="E1110" s="43"/>
    </row>
    <row r="1111" spans="1:5" ht="12.75">
      <c r="A1111" s="27"/>
      <c r="B1111" s="27"/>
      <c r="C1111" s="43"/>
      <c r="D1111" s="43"/>
      <c r="E1111" s="43"/>
    </row>
    <row r="1112" spans="1:5" ht="12.75">
      <c r="A1112" s="27"/>
      <c r="B1112" s="27"/>
      <c r="C1112" s="43"/>
      <c r="D1112" s="43"/>
      <c r="E1112" s="43"/>
    </row>
    <row r="1113" spans="1:5" ht="12.75">
      <c r="A1113" s="27"/>
      <c r="B1113" s="27"/>
      <c r="C1113" s="43"/>
      <c r="D1113" s="43"/>
      <c r="E1113" s="43"/>
    </row>
    <row r="1114" spans="1:5" ht="12.75">
      <c r="A1114" s="27"/>
      <c r="B1114" s="27"/>
      <c r="C1114" s="43"/>
      <c r="D1114" s="43"/>
      <c r="E1114" s="43"/>
    </row>
    <row r="1115" spans="1:5" ht="12.75">
      <c r="A1115" s="27"/>
      <c r="B1115" s="27"/>
      <c r="C1115" s="43"/>
      <c r="D1115" s="43"/>
      <c r="E1115" s="43"/>
    </row>
    <row r="1116" spans="1:5" ht="12.75">
      <c r="A1116" s="27"/>
      <c r="B1116" s="27"/>
      <c r="C1116" s="43"/>
      <c r="D1116" s="43"/>
      <c r="E1116" s="43"/>
    </row>
    <row r="1117" spans="1:5" ht="12.75">
      <c r="A1117" s="27"/>
      <c r="B1117" s="27"/>
      <c r="C1117" s="43"/>
      <c r="D1117" s="43"/>
      <c r="E1117" s="43"/>
    </row>
    <row r="1118" spans="1:5" ht="12.75">
      <c r="A1118" s="27"/>
      <c r="B1118" s="27"/>
      <c r="C1118" s="43"/>
      <c r="D1118" s="43"/>
      <c r="E1118" s="43"/>
    </row>
    <row r="1119" spans="1:5" ht="12.75">
      <c r="A1119" s="27"/>
      <c r="B1119" s="27"/>
      <c r="C1119" s="43"/>
      <c r="D1119" s="43"/>
      <c r="E1119" s="43"/>
    </row>
    <row r="1120" spans="1:5" ht="12.75">
      <c r="A1120" s="27"/>
      <c r="B1120" s="27"/>
      <c r="C1120" s="43"/>
      <c r="D1120" s="43"/>
      <c r="E1120" s="43"/>
    </row>
    <row r="1121" spans="1:5" ht="12.75">
      <c r="A1121" s="27"/>
      <c r="B1121" s="27"/>
      <c r="C1121" s="43"/>
      <c r="D1121" s="43"/>
      <c r="E1121" s="43"/>
    </row>
    <row r="1122" spans="1:5" ht="12.75">
      <c r="A1122" s="27"/>
      <c r="B1122" s="27"/>
      <c r="C1122" s="43"/>
      <c r="D1122" s="43"/>
      <c r="E1122" s="43"/>
    </row>
    <row r="1123" spans="1:5" ht="12.75">
      <c r="A1123" s="27"/>
      <c r="B1123" s="27"/>
      <c r="C1123" s="43"/>
      <c r="D1123" s="43"/>
      <c r="E1123" s="43"/>
    </row>
    <row r="1124" spans="1:5" ht="12.75">
      <c r="A1124" s="27"/>
      <c r="B1124" s="27"/>
      <c r="C1124" s="43"/>
      <c r="D1124" s="43"/>
      <c r="E1124" s="43"/>
    </row>
    <row r="1125" spans="1:5" ht="12.75">
      <c r="A1125" s="27"/>
      <c r="B1125" s="27"/>
      <c r="C1125" s="43"/>
      <c r="D1125" s="43"/>
      <c r="E1125" s="43"/>
    </row>
    <row r="1126" spans="1:5" ht="12.75">
      <c r="A1126" s="27"/>
      <c r="B1126" s="27"/>
      <c r="C1126" s="43"/>
      <c r="D1126" s="43"/>
      <c r="E1126" s="43"/>
    </row>
    <row r="1127" spans="1:5" ht="12.75">
      <c r="A1127" s="27"/>
      <c r="B1127" s="27"/>
      <c r="C1127" s="43"/>
      <c r="D1127" s="43"/>
      <c r="E1127" s="43"/>
    </row>
    <row r="1128" spans="1:5" ht="12.75">
      <c r="A1128" s="27"/>
      <c r="B1128" s="27"/>
      <c r="C1128" s="43"/>
      <c r="D1128" s="43"/>
      <c r="E1128" s="43"/>
    </row>
    <row r="1129" spans="1:5" ht="12.75">
      <c r="A1129" s="27"/>
      <c r="B1129" s="27"/>
      <c r="C1129" s="43"/>
      <c r="D1129" s="43"/>
      <c r="E1129" s="43"/>
    </row>
    <row r="1130" spans="1:5" ht="12.75">
      <c r="A1130" s="27"/>
      <c r="B1130" s="27"/>
      <c r="C1130" s="43"/>
      <c r="D1130" s="43"/>
      <c r="E1130" s="43"/>
    </row>
    <row r="1131" spans="1:5" ht="12.75">
      <c r="A1131" s="27"/>
      <c r="B1131" s="27"/>
      <c r="C1131" s="43"/>
      <c r="D1131" s="43"/>
      <c r="E1131" s="43"/>
    </row>
    <row r="1132" spans="1:5" ht="12.75">
      <c r="A1132" s="27"/>
      <c r="B1132" s="27"/>
      <c r="C1132" s="43"/>
      <c r="D1132" s="43"/>
      <c r="E1132" s="43"/>
    </row>
    <row r="1133" spans="1:5" ht="12.75">
      <c r="A1133" s="27"/>
      <c r="B1133" s="27"/>
      <c r="C1133" s="43"/>
      <c r="D1133" s="43"/>
      <c r="E1133" s="43"/>
    </row>
    <row r="1134" spans="1:5" ht="12.75">
      <c r="A1134" s="27"/>
      <c r="B1134" s="27"/>
      <c r="C1134" s="43"/>
      <c r="D1134" s="43"/>
      <c r="E1134" s="43"/>
    </row>
    <row r="1135" spans="1:5" ht="12.75">
      <c r="A1135" s="27"/>
      <c r="B1135" s="27"/>
      <c r="C1135" s="43"/>
      <c r="D1135" s="43"/>
      <c r="E1135" s="43"/>
    </row>
    <row r="1136" spans="1:5" ht="12.75">
      <c r="A1136" s="27"/>
      <c r="B1136" s="27"/>
      <c r="C1136" s="43"/>
      <c r="D1136" s="43"/>
      <c r="E1136" s="43"/>
    </row>
    <row r="1137" spans="1:5" ht="12.75">
      <c r="A1137" s="27"/>
      <c r="B1137" s="27"/>
      <c r="C1137" s="43"/>
      <c r="D1137" s="43"/>
      <c r="E1137" s="43"/>
    </row>
    <row r="1138" spans="1:5" ht="12.75">
      <c r="A1138" s="27"/>
      <c r="B1138" s="27"/>
      <c r="C1138" s="43"/>
      <c r="D1138" s="43"/>
      <c r="E1138" s="43"/>
    </row>
    <row r="1139" spans="1:5" ht="12.75">
      <c r="A1139" s="27"/>
      <c r="B1139" s="27"/>
      <c r="C1139" s="43"/>
      <c r="D1139" s="43"/>
      <c r="E1139" s="43"/>
    </row>
    <row r="1140" spans="1:5" ht="12.75">
      <c r="A1140" s="27"/>
      <c r="B1140" s="27"/>
      <c r="C1140" s="43"/>
      <c r="D1140" s="43"/>
      <c r="E1140" s="43"/>
    </row>
    <row r="1141" spans="1:5" ht="12.75">
      <c r="A1141" s="27"/>
      <c r="B1141" s="27"/>
      <c r="C1141" s="43"/>
      <c r="D1141" s="43"/>
      <c r="E1141" s="43"/>
    </row>
    <row r="1142" spans="1:5" ht="12.75">
      <c r="A1142" s="27"/>
      <c r="B1142" s="27"/>
      <c r="C1142" s="43"/>
      <c r="D1142" s="43"/>
      <c r="E1142" s="43"/>
    </row>
    <row r="1143" spans="1:5" ht="12.75">
      <c r="A1143" s="27"/>
      <c r="B1143" s="27"/>
      <c r="C1143" s="43"/>
      <c r="D1143" s="43"/>
      <c r="E1143" s="43"/>
    </row>
    <row r="1144" spans="1:5" ht="12.75">
      <c r="A1144" s="27"/>
      <c r="B1144" s="27"/>
      <c r="C1144" s="43"/>
      <c r="D1144" s="43"/>
      <c r="E1144" s="43"/>
    </row>
    <row r="1145" spans="1:5" ht="12.75">
      <c r="A1145" s="27"/>
      <c r="B1145" s="27"/>
      <c r="C1145" s="43"/>
      <c r="D1145" s="43"/>
      <c r="E1145" s="43"/>
    </row>
    <row r="1146" spans="1:5" ht="12.75">
      <c r="A1146" s="27"/>
      <c r="B1146" s="27"/>
      <c r="C1146" s="43"/>
      <c r="D1146" s="43"/>
      <c r="E1146" s="43"/>
    </row>
    <row r="1147" spans="1:5" ht="12.75">
      <c r="A1147" s="27"/>
      <c r="B1147" s="27"/>
      <c r="C1147" s="43"/>
      <c r="D1147" s="43"/>
      <c r="E1147" s="43"/>
    </row>
    <row r="1148" spans="1:5" ht="12.75">
      <c r="A1148" s="27"/>
      <c r="B1148" s="27"/>
      <c r="C1148" s="43"/>
      <c r="D1148" s="43"/>
      <c r="E1148" s="43"/>
    </row>
    <row r="1149" spans="1:5" ht="12.75">
      <c r="A1149" s="27"/>
      <c r="B1149" s="27"/>
      <c r="C1149" s="43"/>
      <c r="D1149" s="43"/>
      <c r="E1149" s="43"/>
    </row>
    <row r="1150" spans="1:5" ht="12.75">
      <c r="A1150" s="27"/>
      <c r="B1150" s="27"/>
      <c r="C1150" s="43"/>
      <c r="D1150" s="43"/>
      <c r="E1150" s="43"/>
    </row>
    <row r="1151" spans="1:5" ht="12.75">
      <c r="A1151" s="27"/>
      <c r="B1151" s="27"/>
      <c r="C1151" s="43"/>
      <c r="D1151" s="43"/>
      <c r="E1151" s="43"/>
    </row>
    <row r="1152" spans="1:5" ht="12.75">
      <c r="A1152" s="27"/>
      <c r="B1152" s="27"/>
      <c r="C1152" s="43"/>
      <c r="D1152" s="43"/>
      <c r="E1152" s="43"/>
    </row>
    <row r="1153" spans="1:5" ht="12.75">
      <c r="A1153" s="27"/>
      <c r="B1153" s="27"/>
      <c r="C1153" s="43"/>
      <c r="D1153" s="43"/>
      <c r="E1153" s="43"/>
    </row>
    <row r="1154" spans="1:5" ht="12.75">
      <c r="A1154" s="27"/>
      <c r="B1154" s="27"/>
      <c r="C1154" s="43"/>
      <c r="D1154" s="43"/>
      <c r="E1154" s="43"/>
    </row>
    <row r="1155" spans="1:5" ht="12.75">
      <c r="A1155" s="27"/>
      <c r="B1155" s="27"/>
      <c r="C1155" s="43"/>
      <c r="D1155" s="43"/>
      <c r="E1155" s="43"/>
    </row>
    <row r="1156" spans="1:5" ht="12.75">
      <c r="A1156" s="27"/>
      <c r="B1156" s="27"/>
      <c r="C1156" s="43"/>
      <c r="D1156" s="43"/>
      <c r="E1156" s="43"/>
    </row>
    <row r="1157" spans="1:5" ht="12.75">
      <c r="A1157" s="27"/>
      <c r="B1157" s="27"/>
      <c r="C1157" s="43"/>
      <c r="D1157" s="43"/>
      <c r="E1157" s="43"/>
    </row>
    <row r="1158" spans="1:5" ht="12.75">
      <c r="A1158" s="27"/>
      <c r="B1158" s="27"/>
      <c r="C1158" s="43"/>
      <c r="D1158" s="43"/>
      <c r="E1158" s="43"/>
    </row>
    <row r="1159" spans="1:5" ht="12.75">
      <c r="A1159" s="27"/>
      <c r="B1159" s="27"/>
      <c r="C1159" s="43"/>
      <c r="D1159" s="43"/>
      <c r="E1159" s="43"/>
    </row>
    <row r="1160" spans="1:5" ht="12.75">
      <c r="A1160" s="27"/>
      <c r="B1160" s="27"/>
      <c r="C1160" s="43"/>
      <c r="D1160" s="43"/>
      <c r="E1160" s="43"/>
    </row>
    <row r="1161" spans="1:5" ht="12.75">
      <c r="A1161" s="27"/>
      <c r="B1161" s="27"/>
      <c r="C1161" s="43"/>
      <c r="D1161" s="43"/>
      <c r="E1161" s="43"/>
    </row>
    <row r="1162" spans="1:5" ht="12.75">
      <c r="A1162" s="27"/>
      <c r="B1162" s="27"/>
      <c r="C1162" s="43"/>
      <c r="D1162" s="43"/>
      <c r="E1162" s="43"/>
    </row>
    <row r="1163" spans="1:5" ht="12.75">
      <c r="A1163" s="27"/>
      <c r="B1163" s="27"/>
      <c r="C1163" s="43"/>
      <c r="D1163" s="43"/>
      <c r="E1163" s="43"/>
    </row>
    <row r="1164" spans="1:5" ht="12.75">
      <c r="A1164" s="27"/>
      <c r="B1164" s="27"/>
      <c r="C1164" s="43"/>
      <c r="D1164" s="43"/>
      <c r="E1164" s="43"/>
    </row>
    <row r="1165" spans="1:5" ht="12.75">
      <c r="A1165" s="27"/>
      <c r="B1165" s="27"/>
      <c r="C1165" s="43"/>
      <c r="D1165" s="43"/>
      <c r="E1165" s="43"/>
    </row>
    <row r="1166" spans="1:5" ht="12.75">
      <c r="A1166" s="27"/>
      <c r="B1166" s="27"/>
      <c r="C1166" s="43"/>
      <c r="D1166" s="43"/>
      <c r="E1166" s="43"/>
    </row>
    <row r="1167" spans="1:5" ht="12.75">
      <c r="A1167" s="27"/>
      <c r="B1167" s="27"/>
      <c r="C1167" s="43"/>
      <c r="D1167" s="43"/>
      <c r="E1167" s="43"/>
    </row>
    <row r="1168" spans="1:5" ht="12.75">
      <c r="A1168" s="27"/>
      <c r="B1168" s="27"/>
      <c r="C1168" s="43"/>
      <c r="D1168" s="43"/>
      <c r="E1168" s="43"/>
    </row>
    <row r="1169" spans="1:5" ht="12.75">
      <c r="A1169" s="27"/>
      <c r="B1169" s="27"/>
      <c r="C1169" s="43"/>
      <c r="D1169" s="43"/>
      <c r="E1169" s="43"/>
    </row>
    <row r="1170" spans="1:5" ht="12.75">
      <c r="A1170" s="27"/>
      <c r="B1170" s="27"/>
      <c r="C1170" s="43"/>
      <c r="D1170" s="43"/>
      <c r="E1170" s="43"/>
    </row>
    <row r="1171" spans="1:5" ht="12.75">
      <c r="A1171" s="27"/>
      <c r="B1171" s="27"/>
      <c r="C1171" s="43"/>
      <c r="D1171" s="43"/>
      <c r="E1171" s="43"/>
    </row>
    <row r="1172" spans="1:5" ht="12.75">
      <c r="A1172" s="27"/>
      <c r="B1172" s="27"/>
      <c r="C1172" s="43"/>
      <c r="D1172" s="43"/>
      <c r="E1172" s="43"/>
    </row>
    <row r="1173" spans="1:5" ht="12.75">
      <c r="A1173" s="27"/>
      <c r="B1173" s="27"/>
      <c r="C1173" s="43"/>
      <c r="D1173" s="43"/>
      <c r="E1173" s="43"/>
    </row>
    <row r="1174" spans="1:5" ht="12.75">
      <c r="A1174" s="27"/>
      <c r="B1174" s="27"/>
      <c r="C1174" s="43"/>
      <c r="D1174" s="43"/>
      <c r="E1174" s="43"/>
    </row>
    <row r="1175" spans="1:5" ht="12.75">
      <c r="A1175" s="27"/>
      <c r="B1175" s="27"/>
      <c r="C1175" s="43"/>
      <c r="D1175" s="43"/>
      <c r="E1175" s="43"/>
    </row>
    <row r="1176" spans="1:5" ht="12.75">
      <c r="A1176" s="27"/>
      <c r="B1176" s="27"/>
      <c r="C1176" s="43"/>
      <c r="D1176" s="43"/>
      <c r="E1176" s="43"/>
    </row>
    <row r="1177" spans="1:5" ht="12.75">
      <c r="A1177" s="27"/>
      <c r="B1177" s="27"/>
      <c r="C1177" s="43"/>
      <c r="D1177" s="43"/>
      <c r="E1177" s="43"/>
    </row>
    <row r="1178" spans="1:5" ht="12.75">
      <c r="A1178" s="27"/>
      <c r="B1178" s="27"/>
      <c r="C1178" s="43"/>
      <c r="D1178" s="43"/>
      <c r="E1178" s="43"/>
    </row>
    <row r="1179" spans="1:5" ht="12.75">
      <c r="A1179" s="27"/>
      <c r="B1179" s="27"/>
      <c r="C1179" s="43"/>
      <c r="D1179" s="43"/>
      <c r="E1179" s="43"/>
    </row>
    <row r="1180" spans="1:5" ht="12.75">
      <c r="A1180" s="27"/>
      <c r="B1180" s="27"/>
      <c r="C1180" s="43"/>
      <c r="D1180" s="43"/>
      <c r="E1180" s="43"/>
    </row>
    <row r="1181" spans="1:5" ht="12.75">
      <c r="A1181" s="27"/>
      <c r="B1181" s="27"/>
      <c r="C1181" s="43"/>
      <c r="D1181" s="43"/>
      <c r="E1181" s="43"/>
    </row>
    <row r="1182" spans="1:5" ht="12.75">
      <c r="A1182" s="27"/>
      <c r="B1182" s="27"/>
      <c r="C1182" s="43"/>
      <c r="D1182" s="43"/>
      <c r="E1182" s="43"/>
    </row>
    <row r="1183" spans="1:5" ht="12.75">
      <c r="A1183" s="27"/>
      <c r="B1183" s="27"/>
      <c r="C1183" s="43"/>
      <c r="D1183" s="43"/>
      <c r="E1183" s="43"/>
    </row>
    <row r="1184" spans="1:5" ht="12.75">
      <c r="A1184" s="27"/>
      <c r="B1184" s="27"/>
      <c r="C1184" s="43"/>
      <c r="D1184" s="43"/>
      <c r="E1184" s="43"/>
    </row>
    <row r="1185" spans="1:5" ht="12.75">
      <c r="A1185" s="27"/>
      <c r="B1185" s="27"/>
      <c r="C1185" s="43"/>
      <c r="D1185" s="43"/>
      <c r="E1185" s="43"/>
    </row>
    <row r="1186" spans="1:5" ht="12.75">
      <c r="A1186" s="27"/>
      <c r="B1186" s="27"/>
      <c r="C1186" s="43"/>
      <c r="D1186" s="43"/>
      <c r="E1186" s="43"/>
    </row>
    <row r="1187" spans="1:5" ht="12.75">
      <c r="A1187" s="27"/>
      <c r="B1187" s="27"/>
      <c r="C1187" s="43"/>
      <c r="D1187" s="43"/>
      <c r="E1187" s="43"/>
    </row>
    <row r="1188" spans="1:5" ht="12.75">
      <c r="A1188" s="27"/>
      <c r="B1188" s="27"/>
      <c r="C1188" s="43"/>
      <c r="D1188" s="43"/>
      <c r="E1188" s="43"/>
    </row>
    <row r="1189" spans="1:5" ht="12.75">
      <c r="A1189" s="27"/>
      <c r="B1189" s="27"/>
      <c r="C1189" s="43"/>
      <c r="D1189" s="43"/>
      <c r="E1189" s="43"/>
    </row>
    <row r="1190" spans="1:5" ht="12.75">
      <c r="A1190" s="27"/>
      <c r="B1190" s="27"/>
      <c r="C1190" s="43"/>
      <c r="D1190" s="43"/>
      <c r="E1190" s="43"/>
    </row>
    <row r="1191" spans="1:5" ht="12.75">
      <c r="A1191" s="27"/>
      <c r="B1191" s="27"/>
      <c r="C1191" s="43"/>
      <c r="D1191" s="43"/>
      <c r="E1191" s="43"/>
    </row>
    <row r="1192" spans="1:5" ht="12.75">
      <c r="A1192" s="27"/>
      <c r="B1192" s="27"/>
      <c r="C1192" s="43"/>
      <c r="D1192" s="43"/>
      <c r="E1192" s="43"/>
    </row>
    <row r="1193" spans="1:5" ht="12.75">
      <c r="A1193" s="27"/>
      <c r="B1193" s="27"/>
      <c r="C1193" s="43"/>
      <c r="D1193" s="43"/>
      <c r="E1193" s="43"/>
    </row>
    <row r="1194" spans="1:5" ht="12.75">
      <c r="A1194" s="27"/>
      <c r="B1194" s="27"/>
      <c r="C1194" s="43"/>
      <c r="D1194" s="43"/>
      <c r="E1194" s="43"/>
    </row>
    <row r="1195" spans="1:5" ht="12.75">
      <c r="A1195" s="27"/>
      <c r="B1195" s="27"/>
      <c r="C1195" s="43"/>
      <c r="D1195" s="43"/>
      <c r="E1195" s="43"/>
    </row>
    <row r="1196" spans="1:5" ht="12.75">
      <c r="A1196" s="27"/>
      <c r="B1196" s="27"/>
      <c r="C1196" s="43"/>
      <c r="D1196" s="43"/>
      <c r="E1196" s="43"/>
    </row>
    <row r="1197" spans="1:5" ht="12.75">
      <c r="A1197" s="27"/>
      <c r="B1197" s="27"/>
      <c r="C1197" s="43"/>
      <c r="D1197" s="43"/>
      <c r="E1197" s="43"/>
    </row>
    <row r="1198" spans="1:5" ht="12.75">
      <c r="A1198" s="27"/>
      <c r="B1198" s="27"/>
      <c r="C1198" s="43"/>
      <c r="D1198" s="43"/>
      <c r="E1198" s="43"/>
    </row>
    <row r="1199" spans="1:5" ht="12.75">
      <c r="A1199" s="27"/>
      <c r="B1199" s="27"/>
      <c r="C1199" s="43"/>
      <c r="D1199" s="43"/>
      <c r="E1199" s="43"/>
    </row>
    <row r="1200" spans="1:5" ht="12.75">
      <c r="A1200" s="27"/>
      <c r="B1200" s="27"/>
      <c r="C1200" s="43"/>
      <c r="D1200" s="43"/>
      <c r="E1200" s="43"/>
    </row>
    <row r="1201" spans="1:5" ht="12.75">
      <c r="A1201" s="27"/>
      <c r="B1201" s="27"/>
      <c r="C1201" s="43"/>
      <c r="D1201" s="43"/>
      <c r="E1201" s="43"/>
    </row>
    <row r="1202" spans="1:5" ht="12.75">
      <c r="A1202" s="27"/>
      <c r="B1202" s="27"/>
      <c r="C1202" s="43"/>
      <c r="D1202" s="43"/>
      <c r="E1202" s="43"/>
    </row>
    <row r="1203" spans="1:5" ht="12.75">
      <c r="A1203" s="27"/>
      <c r="B1203" s="27"/>
      <c r="C1203" s="43"/>
      <c r="D1203" s="43"/>
      <c r="E1203" s="43"/>
    </row>
    <row r="1204" spans="1:5" ht="12.75">
      <c r="A1204" s="27"/>
      <c r="B1204" s="27"/>
      <c r="C1204" s="43"/>
      <c r="D1204" s="43"/>
      <c r="E1204" s="43"/>
    </row>
    <row r="1205" spans="1:5" ht="12.75">
      <c r="A1205" s="27"/>
      <c r="B1205" s="27"/>
      <c r="C1205" s="43"/>
      <c r="D1205" s="43"/>
      <c r="E1205" s="43"/>
    </row>
    <row r="1206" spans="1:5" ht="12.75">
      <c r="A1206" s="27"/>
      <c r="B1206" s="27"/>
      <c r="C1206" s="43"/>
      <c r="D1206" s="43"/>
      <c r="E1206" s="43"/>
    </row>
    <row r="1207" spans="1:5" ht="12.75">
      <c r="A1207" s="27"/>
      <c r="B1207" s="27"/>
      <c r="C1207" s="43"/>
      <c r="D1207" s="43"/>
      <c r="E1207" s="43"/>
    </row>
    <row r="1208" spans="1:5" ht="12.75">
      <c r="A1208" s="27"/>
      <c r="B1208" s="27"/>
      <c r="C1208" s="43"/>
      <c r="D1208" s="43"/>
      <c r="E1208" s="43"/>
    </row>
    <row r="1209" spans="1:5" ht="12.75">
      <c r="A1209" s="27"/>
      <c r="B1209" s="27"/>
      <c r="C1209" s="43"/>
      <c r="D1209" s="43"/>
      <c r="E1209" s="43"/>
    </row>
    <row r="1210" spans="1:5" ht="12.75">
      <c r="A1210" s="27"/>
      <c r="B1210" s="27"/>
      <c r="C1210" s="43"/>
      <c r="D1210" s="43"/>
      <c r="E1210" s="43"/>
    </row>
    <row r="1211" spans="1:5" ht="12.75">
      <c r="A1211" s="27"/>
      <c r="B1211" s="27"/>
      <c r="C1211" s="43"/>
      <c r="D1211" s="43"/>
      <c r="E1211" s="43"/>
    </row>
    <row r="1212" spans="1:5" ht="12.75">
      <c r="A1212" s="27"/>
      <c r="B1212" s="27"/>
      <c r="C1212" s="43"/>
      <c r="D1212" s="43"/>
      <c r="E1212" s="43"/>
    </row>
    <row r="1213" spans="1:5" ht="12.75">
      <c r="A1213" s="27"/>
      <c r="B1213" s="27"/>
      <c r="C1213" s="43"/>
      <c r="D1213" s="43"/>
      <c r="E1213" s="43"/>
    </row>
    <row r="1214" spans="1:5" ht="12.75">
      <c r="A1214" s="27"/>
      <c r="B1214" s="27"/>
      <c r="C1214" s="43"/>
      <c r="D1214" s="43"/>
      <c r="E1214" s="43"/>
    </row>
    <row r="1215" spans="1:5" ht="12.75">
      <c r="A1215" s="27"/>
      <c r="B1215" s="27"/>
      <c r="C1215" s="43"/>
      <c r="D1215" s="43"/>
      <c r="E1215" s="43"/>
    </row>
  </sheetData>
  <sheetProtection/>
  <mergeCells count="12">
    <mergeCell ref="A5:B5"/>
    <mergeCell ref="A22:B22"/>
    <mergeCell ref="C22:C23"/>
    <mergeCell ref="D22:D23"/>
    <mergeCell ref="E22:E23"/>
    <mergeCell ref="A23:B23"/>
    <mergeCell ref="A39:B39"/>
    <mergeCell ref="A1:E1"/>
    <mergeCell ref="A4:B4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2"/>
  <sheetViews>
    <sheetView zoomScalePageLayoutView="0" workbookViewId="0" topLeftCell="A1">
      <selection activeCell="F1" sqref="F1"/>
    </sheetView>
  </sheetViews>
  <sheetFormatPr defaultColWidth="11.421875" defaultRowHeight="12.75"/>
  <cols>
    <col min="2" max="2" width="56.8515625" style="0" customWidth="1"/>
    <col min="3" max="3" width="7.00390625" style="0" customWidth="1"/>
    <col min="4" max="4" width="8.140625" style="0" customWidth="1"/>
    <col min="5" max="5" width="7.00390625" style="0" customWidth="1"/>
    <col min="6" max="8" width="11.421875" style="33" customWidth="1"/>
  </cols>
  <sheetData>
    <row r="1" spans="1:6" ht="15.75">
      <c r="A1" s="179" t="s">
        <v>759</v>
      </c>
      <c r="B1" s="179"/>
      <c r="C1" s="179"/>
      <c r="D1" s="179"/>
      <c r="E1" s="179"/>
      <c r="F1" s="47"/>
    </row>
    <row r="3" spans="1:5" ht="24.75" customHeight="1">
      <c r="A3" s="202" t="s">
        <v>26</v>
      </c>
      <c r="B3" s="203"/>
      <c r="C3" s="204" t="s">
        <v>0</v>
      </c>
      <c r="D3" s="204" t="s">
        <v>134</v>
      </c>
      <c r="E3" s="206" t="s">
        <v>1</v>
      </c>
    </row>
    <row r="4" spans="1:5" ht="36.75" customHeight="1">
      <c r="A4" s="207" t="s">
        <v>762</v>
      </c>
      <c r="B4" s="208"/>
      <c r="C4" s="205"/>
      <c r="D4" s="205"/>
      <c r="E4" s="205"/>
    </row>
    <row r="5" spans="1:5" ht="27" customHeight="1">
      <c r="A5" s="202" t="s">
        <v>27</v>
      </c>
      <c r="B5" s="209"/>
      <c r="C5" s="205"/>
      <c r="D5" s="205"/>
      <c r="E5" s="205"/>
    </row>
    <row r="6" spans="1:8" s="1" customFormat="1" ht="18.75" customHeight="1">
      <c r="A6" s="92" t="s">
        <v>418</v>
      </c>
      <c r="B6" s="127" t="s">
        <v>389</v>
      </c>
      <c r="C6" s="37">
        <v>194.146875</v>
      </c>
      <c r="D6" s="37">
        <v>1335.99375</v>
      </c>
      <c r="E6" s="37">
        <v>1530.140625</v>
      </c>
      <c r="F6" s="34"/>
      <c r="G6" s="34"/>
      <c r="H6" s="34"/>
    </row>
    <row r="7" spans="1:8" s="13" customFormat="1" ht="18.75" customHeight="1">
      <c r="A7" s="92" t="s">
        <v>419</v>
      </c>
      <c r="B7" s="127" t="s">
        <v>390</v>
      </c>
      <c r="C7" s="37">
        <v>194.146875</v>
      </c>
      <c r="D7" s="37">
        <v>1335.99375</v>
      </c>
      <c r="E7" s="37">
        <v>1530.140625</v>
      </c>
      <c r="F7" s="34"/>
      <c r="G7" s="34"/>
      <c r="H7" s="34"/>
    </row>
    <row r="8" spans="1:8" s="13" customFormat="1" ht="18.75" customHeight="1">
      <c r="A8" s="92" t="s">
        <v>420</v>
      </c>
      <c r="B8" s="127" t="s">
        <v>391</v>
      </c>
      <c r="C8" s="37">
        <v>194.146875</v>
      </c>
      <c r="D8" s="37">
        <v>1335.99375</v>
      </c>
      <c r="E8" s="37">
        <v>1530.140625</v>
      </c>
      <c r="F8" s="34"/>
      <c r="G8" s="34"/>
      <c r="H8" s="34"/>
    </row>
    <row r="9" spans="1:8" s="13" customFormat="1" ht="18.75" customHeight="1">
      <c r="A9" s="92" t="s">
        <v>421</v>
      </c>
      <c r="B9" s="127" t="s">
        <v>392</v>
      </c>
      <c r="C9" s="37">
        <v>194.146875</v>
      </c>
      <c r="D9" s="37">
        <v>1335.99375</v>
      </c>
      <c r="E9" s="37">
        <v>1530.140625</v>
      </c>
      <c r="F9" s="34"/>
      <c r="G9" s="34"/>
      <c r="H9" s="34"/>
    </row>
    <row r="10" spans="1:8" s="13" customFormat="1" ht="18.75" customHeight="1">
      <c r="A10" s="92" t="s">
        <v>422</v>
      </c>
      <c r="B10" s="127" t="s">
        <v>393</v>
      </c>
      <c r="C10" s="37">
        <v>194.146875</v>
      </c>
      <c r="D10" s="37">
        <v>1335.99375</v>
      </c>
      <c r="E10" s="37">
        <v>1530.140625</v>
      </c>
      <c r="F10" s="34"/>
      <c r="G10" s="34"/>
      <c r="H10" s="34"/>
    </row>
    <row r="11" spans="1:8" s="13" customFormat="1" ht="18.75" customHeight="1">
      <c r="A11" s="92" t="s">
        <v>423</v>
      </c>
      <c r="B11" s="127" t="s">
        <v>394</v>
      </c>
      <c r="C11" s="37">
        <v>194.146875</v>
      </c>
      <c r="D11" s="37">
        <v>1335.99375</v>
      </c>
      <c r="E11" s="37">
        <v>1530.140625</v>
      </c>
      <c r="F11" s="34"/>
      <c r="G11" s="34"/>
      <c r="H11" s="34"/>
    </row>
    <row r="12" spans="1:8" s="13" customFormat="1" ht="18.75" customHeight="1">
      <c r="A12" s="92" t="s">
        <v>424</v>
      </c>
      <c r="B12" s="127" t="s">
        <v>395</v>
      </c>
      <c r="C12" s="37">
        <v>194.146875</v>
      </c>
      <c r="D12" s="37">
        <v>1335.99375</v>
      </c>
      <c r="E12" s="37">
        <v>1530.140625</v>
      </c>
      <c r="F12" s="34"/>
      <c r="G12" s="34"/>
      <c r="H12" s="34"/>
    </row>
    <row r="13" spans="1:8" s="13" customFormat="1" ht="18.75" customHeight="1">
      <c r="A13" s="92" t="s">
        <v>425</v>
      </c>
      <c r="B13" s="127" t="s">
        <v>396</v>
      </c>
      <c r="C13" s="37">
        <v>194.146875</v>
      </c>
      <c r="D13" s="37">
        <v>1335.99375</v>
      </c>
      <c r="E13" s="37">
        <v>1530.140625</v>
      </c>
      <c r="F13" s="34"/>
      <c r="G13" s="34"/>
      <c r="H13" s="34"/>
    </row>
    <row r="14" spans="1:8" s="1" customFormat="1" ht="23.25" customHeight="1">
      <c r="A14" s="92" t="s">
        <v>426</v>
      </c>
      <c r="B14" s="127" t="s">
        <v>404</v>
      </c>
      <c r="C14" s="37">
        <v>194.146875</v>
      </c>
      <c r="D14" s="37">
        <v>1335.99375</v>
      </c>
      <c r="E14" s="37">
        <v>1530.140625</v>
      </c>
      <c r="F14" s="34"/>
      <c r="G14" s="34"/>
      <c r="H14" s="34"/>
    </row>
    <row r="15" spans="1:8" s="13" customFormat="1" ht="23.25" customHeight="1">
      <c r="A15" s="92" t="s">
        <v>427</v>
      </c>
      <c r="B15" s="127" t="s">
        <v>403</v>
      </c>
      <c r="C15" s="37">
        <v>194.146875</v>
      </c>
      <c r="D15" s="37">
        <v>1335.99375</v>
      </c>
      <c r="E15" s="37">
        <v>1530.140625</v>
      </c>
      <c r="F15" s="34"/>
      <c r="G15" s="34"/>
      <c r="H15" s="34"/>
    </row>
    <row r="16" spans="1:8" s="13" customFormat="1" ht="23.25" customHeight="1">
      <c r="A16" s="92" t="s">
        <v>428</v>
      </c>
      <c r="B16" s="127" t="s">
        <v>402</v>
      </c>
      <c r="C16" s="37">
        <v>194.146875</v>
      </c>
      <c r="D16" s="37">
        <v>1335.99375</v>
      </c>
      <c r="E16" s="37">
        <v>1530.140625</v>
      </c>
      <c r="F16" s="34"/>
      <c r="G16" s="34"/>
      <c r="H16" s="34"/>
    </row>
    <row r="17" spans="1:8" s="13" customFormat="1" ht="23.25" customHeight="1">
      <c r="A17" s="92" t="s">
        <v>429</v>
      </c>
      <c r="B17" s="127" t="s">
        <v>401</v>
      </c>
      <c r="C17" s="37">
        <v>194.146875</v>
      </c>
      <c r="D17" s="37">
        <v>1335.99375</v>
      </c>
      <c r="E17" s="37">
        <v>1530.140625</v>
      </c>
      <c r="F17" s="34"/>
      <c r="G17" s="34"/>
      <c r="H17" s="34"/>
    </row>
    <row r="18" spans="1:8" s="13" customFormat="1" ht="23.25" customHeight="1">
      <c r="A18" s="92" t="s">
        <v>430</v>
      </c>
      <c r="B18" s="127" t="s">
        <v>400</v>
      </c>
      <c r="C18" s="37">
        <v>194.146875</v>
      </c>
      <c r="D18" s="37">
        <v>1335.99375</v>
      </c>
      <c r="E18" s="37">
        <v>1530.140625</v>
      </c>
      <c r="F18" s="34"/>
      <c r="G18" s="34"/>
      <c r="H18" s="34"/>
    </row>
    <row r="19" spans="1:8" s="13" customFormat="1" ht="23.25" customHeight="1">
      <c r="A19" s="92" t="s">
        <v>431</v>
      </c>
      <c r="B19" s="127" t="s">
        <v>399</v>
      </c>
      <c r="C19" s="37">
        <v>194.146875</v>
      </c>
      <c r="D19" s="37">
        <v>1335.99375</v>
      </c>
      <c r="E19" s="37">
        <v>1530.140625</v>
      </c>
      <c r="F19" s="34"/>
      <c r="G19" s="34"/>
      <c r="H19" s="34"/>
    </row>
    <row r="20" spans="1:8" s="13" customFormat="1" ht="23.25" customHeight="1">
      <c r="A20" s="92" t="s">
        <v>432</v>
      </c>
      <c r="B20" s="127" t="s">
        <v>398</v>
      </c>
      <c r="C20" s="37">
        <v>194.146875</v>
      </c>
      <c r="D20" s="37">
        <v>1335.99375</v>
      </c>
      <c r="E20" s="37">
        <v>1530.140625</v>
      </c>
      <c r="F20" s="34"/>
      <c r="G20" s="34"/>
      <c r="H20" s="34"/>
    </row>
    <row r="21" spans="1:8" s="13" customFormat="1" ht="23.25" customHeight="1">
      <c r="A21" s="92" t="s">
        <v>433</v>
      </c>
      <c r="B21" s="128" t="s">
        <v>397</v>
      </c>
      <c r="C21" s="37">
        <v>194.146875</v>
      </c>
      <c r="D21" s="37">
        <v>1335.99375</v>
      </c>
      <c r="E21" s="37">
        <v>1530.140625</v>
      </c>
      <c r="F21" s="34"/>
      <c r="G21" s="34"/>
      <c r="H21" s="34"/>
    </row>
    <row r="22" spans="1:8" ht="27" customHeight="1">
      <c r="A22" s="200" t="s">
        <v>28</v>
      </c>
      <c r="B22" s="201"/>
      <c r="C22" s="97" t="s">
        <v>0</v>
      </c>
      <c r="D22" s="97" t="s">
        <v>134</v>
      </c>
      <c r="E22" s="97" t="s">
        <v>1</v>
      </c>
      <c r="F22" s="34"/>
      <c r="G22" s="34"/>
      <c r="H22" s="34"/>
    </row>
    <row r="23" spans="1:8" s="1" customFormat="1" ht="22.5" customHeight="1">
      <c r="A23" s="92" t="s">
        <v>434</v>
      </c>
      <c r="B23" s="127" t="s">
        <v>405</v>
      </c>
      <c r="C23" s="37">
        <v>194.146875</v>
      </c>
      <c r="D23" s="37">
        <v>911.503125</v>
      </c>
      <c r="E23" s="37">
        <v>1105.65</v>
      </c>
      <c r="F23" s="34"/>
      <c r="G23" s="34"/>
      <c r="H23" s="34"/>
    </row>
    <row r="24" spans="1:8" s="1" customFormat="1" ht="22.5" customHeight="1">
      <c r="A24" s="92" t="s">
        <v>435</v>
      </c>
      <c r="B24" s="127" t="s">
        <v>406</v>
      </c>
      <c r="C24" s="37">
        <v>194.146875</v>
      </c>
      <c r="D24" s="37">
        <v>911.503125</v>
      </c>
      <c r="E24" s="37">
        <v>1105.65</v>
      </c>
      <c r="F24" s="34"/>
      <c r="G24" s="34"/>
      <c r="H24" s="34"/>
    </row>
    <row r="25" spans="1:8" s="1" customFormat="1" ht="22.5" customHeight="1">
      <c r="A25" s="92" t="s">
        <v>436</v>
      </c>
      <c r="B25" s="127" t="s">
        <v>407</v>
      </c>
      <c r="C25" s="37">
        <v>194.146875</v>
      </c>
      <c r="D25" s="37">
        <v>911.503125</v>
      </c>
      <c r="E25" s="37">
        <v>1105.65</v>
      </c>
      <c r="F25" s="34"/>
      <c r="G25" s="34"/>
      <c r="H25" s="34"/>
    </row>
    <row r="26" spans="1:8" s="1" customFormat="1" ht="19.5" customHeight="1">
      <c r="A26" s="92" t="s">
        <v>437</v>
      </c>
      <c r="B26" s="127" t="s">
        <v>408</v>
      </c>
      <c r="C26" s="37">
        <v>194.146875</v>
      </c>
      <c r="D26" s="37">
        <v>911.503125</v>
      </c>
      <c r="E26" s="37">
        <v>1105.65</v>
      </c>
      <c r="F26" s="34"/>
      <c r="G26" s="34"/>
      <c r="H26" s="34"/>
    </row>
    <row r="27" spans="1:8" s="1" customFormat="1" ht="19.5" customHeight="1">
      <c r="A27" s="92" t="s">
        <v>438</v>
      </c>
      <c r="B27" s="127" t="s">
        <v>409</v>
      </c>
      <c r="C27" s="37">
        <v>194.146875</v>
      </c>
      <c r="D27" s="37">
        <v>911.503125</v>
      </c>
      <c r="E27" s="37">
        <v>1105.65</v>
      </c>
      <c r="F27" s="34"/>
      <c r="G27" s="34"/>
      <c r="H27" s="34"/>
    </row>
    <row r="28" spans="1:8" s="13" customFormat="1" ht="19.5" customHeight="1">
      <c r="A28" s="92" t="s">
        <v>439</v>
      </c>
      <c r="B28" s="127" t="s">
        <v>410</v>
      </c>
      <c r="C28" s="37">
        <v>194.146875</v>
      </c>
      <c r="D28" s="37">
        <v>911.503125</v>
      </c>
      <c r="E28" s="37">
        <v>1105.65</v>
      </c>
      <c r="F28" s="34"/>
      <c r="G28" s="34"/>
      <c r="H28" s="34"/>
    </row>
    <row r="29" spans="1:8" s="13" customFormat="1" ht="19.5" customHeight="1">
      <c r="A29" s="92" t="s">
        <v>440</v>
      </c>
      <c r="B29" s="127" t="s">
        <v>411</v>
      </c>
      <c r="C29" s="37">
        <v>194.146875</v>
      </c>
      <c r="D29" s="37">
        <v>911.503125</v>
      </c>
      <c r="E29" s="37">
        <v>1105.65</v>
      </c>
      <c r="F29" s="34"/>
      <c r="G29" s="34"/>
      <c r="H29" s="34"/>
    </row>
    <row r="30" spans="1:8" s="13" customFormat="1" ht="19.5" customHeight="1">
      <c r="A30" s="92" t="s">
        <v>441</v>
      </c>
      <c r="B30" s="127" t="s">
        <v>412</v>
      </c>
      <c r="C30" s="37">
        <v>194.146875</v>
      </c>
      <c r="D30" s="37">
        <v>911.503125</v>
      </c>
      <c r="E30" s="37">
        <v>1105.65</v>
      </c>
      <c r="F30" s="34"/>
      <c r="G30" s="34"/>
      <c r="H30" s="34"/>
    </row>
    <row r="31" spans="1:8" s="13" customFormat="1" ht="19.5" customHeight="1">
      <c r="A31" s="92" t="s">
        <v>442</v>
      </c>
      <c r="B31" s="127" t="s">
        <v>413</v>
      </c>
      <c r="C31" s="37">
        <v>194.146875</v>
      </c>
      <c r="D31" s="37">
        <v>911.503125</v>
      </c>
      <c r="E31" s="37">
        <v>1105.65</v>
      </c>
      <c r="F31" s="34"/>
      <c r="G31" s="34"/>
      <c r="H31" s="34"/>
    </row>
    <row r="32" spans="1:8" s="13" customFormat="1" ht="19.5" customHeight="1">
      <c r="A32" s="92" t="s">
        <v>443</v>
      </c>
      <c r="B32" s="127" t="s">
        <v>414</v>
      </c>
      <c r="C32" s="37">
        <v>194.146875</v>
      </c>
      <c r="D32" s="37">
        <v>911.503125</v>
      </c>
      <c r="E32" s="37">
        <v>1105.65</v>
      </c>
      <c r="F32" s="34"/>
      <c r="G32" s="34"/>
      <c r="H32" s="34"/>
    </row>
    <row r="33" spans="1:8" s="1" customFormat="1" ht="19.5" customHeight="1">
      <c r="A33" s="92" t="s">
        <v>444</v>
      </c>
      <c r="B33" s="127" t="s">
        <v>415</v>
      </c>
      <c r="C33" s="37">
        <v>194.146875</v>
      </c>
      <c r="D33" s="37">
        <v>911.503125</v>
      </c>
      <c r="E33" s="37">
        <v>1105.65</v>
      </c>
      <c r="F33" s="34"/>
      <c r="G33" s="34"/>
      <c r="H33" s="34"/>
    </row>
    <row r="34" spans="1:8" s="1" customFormat="1" ht="19.5" customHeight="1">
      <c r="A34" s="92" t="s">
        <v>445</v>
      </c>
      <c r="B34" s="127" t="s">
        <v>416</v>
      </c>
      <c r="C34" s="37">
        <v>194.146875</v>
      </c>
      <c r="D34" s="37">
        <v>911.503125</v>
      </c>
      <c r="E34" s="37">
        <v>1105.65</v>
      </c>
      <c r="F34" s="34"/>
      <c r="G34" s="34"/>
      <c r="H34" s="34"/>
    </row>
    <row r="35" spans="1:8" s="1" customFormat="1" ht="19.5" customHeight="1">
      <c r="A35" s="92" t="s">
        <v>446</v>
      </c>
      <c r="B35" s="127" t="s">
        <v>417</v>
      </c>
      <c r="C35" s="37">
        <v>194.146875</v>
      </c>
      <c r="D35" s="37">
        <v>911.503125</v>
      </c>
      <c r="E35" s="37">
        <v>1105.65</v>
      </c>
      <c r="F35" s="34"/>
      <c r="G35" s="34"/>
      <c r="H35" s="34"/>
    </row>
    <row r="36" spans="1:8" s="1" customFormat="1" ht="21" customHeight="1">
      <c r="A36" s="92" t="s">
        <v>447</v>
      </c>
      <c r="B36" s="127" t="s">
        <v>494</v>
      </c>
      <c r="C36" s="37">
        <v>194.146875</v>
      </c>
      <c r="D36" s="37">
        <v>911.503125</v>
      </c>
      <c r="E36" s="37">
        <v>1105.65</v>
      </c>
      <c r="F36" s="34"/>
      <c r="G36" s="34"/>
      <c r="H36" s="34"/>
    </row>
    <row r="37" spans="1:8" s="1" customFormat="1" ht="21" customHeight="1">
      <c r="A37" s="92" t="s">
        <v>448</v>
      </c>
      <c r="B37" s="127" t="s">
        <v>495</v>
      </c>
      <c r="C37" s="37">
        <v>194.146875</v>
      </c>
      <c r="D37" s="37">
        <v>911.503125</v>
      </c>
      <c r="E37" s="37">
        <v>1105.65</v>
      </c>
      <c r="F37" s="34"/>
      <c r="G37" s="34"/>
      <c r="H37" s="34"/>
    </row>
    <row r="38" spans="1:8" s="13" customFormat="1" ht="21" customHeight="1">
      <c r="A38" s="92" t="s">
        <v>449</v>
      </c>
      <c r="B38" s="128" t="s">
        <v>496</v>
      </c>
      <c r="C38" s="37">
        <v>194.146875</v>
      </c>
      <c r="D38" s="37">
        <v>911.503125</v>
      </c>
      <c r="E38" s="37">
        <v>1105.65</v>
      </c>
      <c r="F38" s="34"/>
      <c r="G38" s="34"/>
      <c r="H38" s="34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  <row r="288" spans="1:5" ht="12.75">
      <c r="A288" s="27"/>
      <c r="B288" s="27"/>
      <c r="C288" s="27"/>
      <c r="D288" s="27"/>
      <c r="E288" s="27"/>
    </row>
    <row r="289" spans="1:5" ht="12.75">
      <c r="A289" s="27"/>
      <c r="B289" s="27"/>
      <c r="C289" s="27"/>
      <c r="D289" s="27"/>
      <c r="E289" s="27"/>
    </row>
    <row r="290" spans="1:5" ht="12.75">
      <c r="A290" s="27"/>
      <c r="B290" s="27"/>
      <c r="C290" s="27"/>
      <c r="D290" s="27"/>
      <c r="E290" s="27"/>
    </row>
    <row r="291" spans="1:5" ht="12.75">
      <c r="A291" s="27"/>
      <c r="B291" s="27"/>
      <c r="C291" s="27"/>
      <c r="D291" s="27"/>
      <c r="E291" s="27"/>
    </row>
    <row r="292" spans="1:5" ht="12.75">
      <c r="A292" s="27"/>
      <c r="B292" s="27"/>
      <c r="C292" s="27"/>
      <c r="D292" s="27"/>
      <c r="E292" s="27"/>
    </row>
    <row r="293" spans="1:5" ht="12.75">
      <c r="A293" s="27"/>
      <c r="B293" s="27"/>
      <c r="C293" s="27"/>
      <c r="D293" s="27"/>
      <c r="E293" s="27"/>
    </row>
    <row r="294" spans="1:5" ht="12.75">
      <c r="A294" s="27"/>
      <c r="B294" s="27"/>
      <c r="C294" s="27"/>
      <c r="D294" s="27"/>
      <c r="E294" s="27"/>
    </row>
    <row r="295" spans="1:5" ht="12.75">
      <c r="A295" s="27"/>
      <c r="B295" s="27"/>
      <c r="C295" s="27"/>
      <c r="D295" s="27"/>
      <c r="E295" s="27"/>
    </row>
    <row r="296" spans="1:5" ht="12.75">
      <c r="A296" s="27"/>
      <c r="B296" s="27"/>
      <c r="C296" s="27"/>
      <c r="D296" s="27"/>
      <c r="E296" s="27"/>
    </row>
    <row r="297" spans="1:5" ht="12.75">
      <c r="A297" s="27"/>
      <c r="B297" s="27"/>
      <c r="C297" s="27"/>
      <c r="D297" s="27"/>
      <c r="E297" s="27"/>
    </row>
    <row r="298" spans="1:5" ht="12.75">
      <c r="A298" s="27"/>
      <c r="B298" s="27"/>
      <c r="C298" s="27"/>
      <c r="D298" s="27"/>
      <c r="E298" s="27"/>
    </row>
    <row r="299" spans="1:5" ht="12.75">
      <c r="A299" s="27"/>
      <c r="B299" s="27"/>
      <c r="C299" s="27"/>
      <c r="D299" s="27"/>
      <c r="E299" s="27"/>
    </row>
    <row r="300" spans="1:5" ht="12.75">
      <c r="A300" s="27"/>
      <c r="B300" s="27"/>
      <c r="C300" s="27"/>
      <c r="D300" s="27"/>
      <c r="E300" s="27"/>
    </row>
    <row r="301" spans="1:5" ht="12.75">
      <c r="A301" s="27"/>
      <c r="B301" s="27"/>
      <c r="C301" s="27"/>
      <c r="D301" s="27"/>
      <c r="E301" s="27"/>
    </row>
    <row r="302" spans="1:5" ht="12.75">
      <c r="A302" s="27"/>
      <c r="B302" s="27"/>
      <c r="C302" s="27"/>
      <c r="D302" s="27"/>
      <c r="E302" s="27"/>
    </row>
    <row r="303" spans="1:5" ht="12.75">
      <c r="A303" s="27"/>
      <c r="B303" s="27"/>
      <c r="C303" s="27"/>
      <c r="D303" s="27"/>
      <c r="E303" s="27"/>
    </row>
    <row r="304" spans="1:5" ht="12.75">
      <c r="A304" s="27"/>
      <c r="B304" s="27"/>
      <c r="C304" s="27"/>
      <c r="D304" s="27"/>
      <c r="E304" s="27"/>
    </row>
    <row r="305" spans="1:5" ht="12.75">
      <c r="A305" s="27"/>
      <c r="B305" s="27"/>
      <c r="C305" s="27"/>
      <c r="D305" s="27"/>
      <c r="E305" s="27"/>
    </row>
    <row r="306" spans="1:5" ht="12.75">
      <c r="A306" s="27"/>
      <c r="B306" s="27"/>
      <c r="C306" s="27"/>
      <c r="D306" s="27"/>
      <c r="E306" s="27"/>
    </row>
    <row r="307" spans="1:5" ht="12.75">
      <c r="A307" s="27"/>
      <c r="B307" s="27"/>
      <c r="C307" s="27"/>
      <c r="D307" s="27"/>
      <c r="E307" s="27"/>
    </row>
    <row r="308" spans="1:5" ht="12.75">
      <c r="A308" s="27"/>
      <c r="B308" s="27"/>
      <c r="C308" s="27"/>
      <c r="D308" s="27"/>
      <c r="E308" s="27"/>
    </row>
    <row r="309" spans="1:5" ht="12.75">
      <c r="A309" s="27"/>
      <c r="B309" s="27"/>
      <c r="C309" s="27"/>
      <c r="D309" s="27"/>
      <c r="E309" s="27"/>
    </row>
    <row r="310" spans="1:5" ht="12.75">
      <c r="A310" s="27"/>
      <c r="B310" s="27"/>
      <c r="C310" s="27"/>
      <c r="D310" s="27"/>
      <c r="E310" s="27"/>
    </row>
    <row r="311" spans="1:5" ht="12.75">
      <c r="A311" s="27"/>
      <c r="B311" s="27"/>
      <c r="C311" s="27"/>
      <c r="D311" s="27"/>
      <c r="E311" s="27"/>
    </row>
    <row r="312" spans="1:5" ht="12.75">
      <c r="A312" s="27"/>
      <c r="B312" s="27"/>
      <c r="C312" s="27"/>
      <c r="D312" s="27"/>
      <c r="E312" s="27"/>
    </row>
  </sheetData>
  <sheetProtection/>
  <mergeCells count="8">
    <mergeCell ref="A22:B22"/>
    <mergeCell ref="A1:E1"/>
    <mergeCell ref="A3:B3"/>
    <mergeCell ref="C3:C5"/>
    <mergeCell ref="D3:D5"/>
    <mergeCell ref="E3:E5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portrait" paperSize="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7"/>
  <sheetViews>
    <sheetView zoomScalePageLayoutView="0" workbookViewId="0" topLeftCell="A67">
      <selection activeCell="A71" sqref="A71:IV72"/>
    </sheetView>
  </sheetViews>
  <sheetFormatPr defaultColWidth="11.421875" defaultRowHeight="12.75"/>
  <cols>
    <col min="1" max="1" width="9.8515625" style="18" bestFit="1" customWidth="1"/>
    <col min="2" max="2" width="49.28125" style="0" customWidth="1"/>
    <col min="3" max="3" width="13.7109375" style="48" customWidth="1"/>
    <col min="4" max="4" width="9.7109375" style="48" customWidth="1"/>
    <col min="5" max="5" width="8.8515625" style="48" customWidth="1"/>
    <col min="6" max="6" width="11.7109375" style="33" customWidth="1"/>
    <col min="7" max="9" width="11.421875" style="33" customWidth="1"/>
  </cols>
  <sheetData>
    <row r="1" spans="1:6" ht="15.75">
      <c r="A1" s="179" t="s">
        <v>759</v>
      </c>
      <c r="B1" s="179"/>
      <c r="C1" s="179"/>
      <c r="D1" s="179"/>
      <c r="E1" s="179"/>
      <c r="F1" s="47"/>
    </row>
    <row r="2" spans="1:5" ht="18">
      <c r="A2" s="180" t="s">
        <v>507</v>
      </c>
      <c r="B2" s="180"/>
      <c r="C2" s="180"/>
      <c r="D2" s="180"/>
      <c r="E2" s="180"/>
    </row>
    <row r="4" spans="1:5" ht="12.75">
      <c r="A4" s="98" t="s">
        <v>174</v>
      </c>
      <c r="B4" s="99" t="s">
        <v>175</v>
      </c>
      <c r="C4" s="98" t="s">
        <v>648</v>
      </c>
      <c r="D4" s="98" t="s">
        <v>134</v>
      </c>
      <c r="E4" s="98" t="s">
        <v>649</v>
      </c>
    </row>
    <row r="5" spans="1:5" ht="12.75">
      <c r="A5" s="210" t="s">
        <v>508</v>
      </c>
      <c r="B5" s="130" t="s">
        <v>509</v>
      </c>
      <c r="C5" s="212">
        <v>1748.75</v>
      </c>
      <c r="D5" s="212">
        <v>1315</v>
      </c>
      <c r="E5" s="214">
        <v>3063.75</v>
      </c>
    </row>
    <row r="6" spans="1:5" ht="12.75">
      <c r="A6" s="211"/>
      <c r="B6" s="132" t="s">
        <v>662</v>
      </c>
      <c r="C6" s="213"/>
      <c r="D6" s="213"/>
      <c r="E6" s="215"/>
    </row>
    <row r="8" spans="1:5" ht="12.75">
      <c r="A8" s="98" t="s">
        <v>174</v>
      </c>
      <c r="B8" s="99" t="s">
        <v>233</v>
      </c>
      <c r="C8" s="98" t="s">
        <v>648</v>
      </c>
      <c r="D8" s="98" t="s">
        <v>134</v>
      </c>
      <c r="E8" s="98" t="s">
        <v>649</v>
      </c>
    </row>
    <row r="9" spans="1:5" ht="12.75">
      <c r="A9" s="210" t="s">
        <v>510</v>
      </c>
      <c r="B9" s="130" t="s">
        <v>511</v>
      </c>
      <c r="C9" s="212">
        <v>307.5</v>
      </c>
      <c r="D9" s="212">
        <v>735</v>
      </c>
      <c r="E9" s="214">
        <v>1042.5</v>
      </c>
    </row>
    <row r="10" spans="1:5" ht="12.75">
      <c r="A10" s="211"/>
      <c r="B10" s="132" t="s">
        <v>512</v>
      </c>
      <c r="C10" s="213"/>
      <c r="D10" s="213"/>
      <c r="E10" s="215"/>
    </row>
    <row r="11" spans="1:5" ht="12.75">
      <c r="A11" s="210" t="s">
        <v>513</v>
      </c>
      <c r="B11" s="130" t="s">
        <v>511</v>
      </c>
      <c r="C11" s="212">
        <v>395</v>
      </c>
      <c r="D11" s="212">
        <v>953.75</v>
      </c>
      <c r="E11" s="214">
        <v>1348.75</v>
      </c>
    </row>
    <row r="12" spans="1:5" ht="12.75">
      <c r="A12" s="211"/>
      <c r="B12" s="132" t="s">
        <v>514</v>
      </c>
      <c r="C12" s="213"/>
      <c r="D12" s="213"/>
      <c r="E12" s="215"/>
    </row>
    <row r="13" spans="1:5" ht="12.75">
      <c r="A13" s="210" t="s">
        <v>515</v>
      </c>
      <c r="B13" s="130" t="s">
        <v>516</v>
      </c>
      <c r="C13" s="212">
        <v>1130</v>
      </c>
      <c r="D13" s="212">
        <v>2577.5</v>
      </c>
      <c r="E13" s="214">
        <v>3707.5</v>
      </c>
    </row>
    <row r="14" spans="1:5" ht="12.75">
      <c r="A14" s="211"/>
      <c r="B14" s="132" t="s">
        <v>663</v>
      </c>
      <c r="C14" s="213"/>
      <c r="D14" s="213"/>
      <c r="E14" s="215"/>
    </row>
    <row r="15" spans="1:5" ht="12.75">
      <c r="A15" s="210" t="s">
        <v>517</v>
      </c>
      <c r="B15" s="130" t="s">
        <v>518</v>
      </c>
      <c r="C15" s="212">
        <v>760</v>
      </c>
      <c r="D15" s="212">
        <v>1791.25</v>
      </c>
      <c r="E15" s="214">
        <v>2551.25</v>
      </c>
    </row>
    <row r="16" spans="1:5" ht="12.75">
      <c r="A16" s="211"/>
      <c r="B16" s="132" t="s">
        <v>519</v>
      </c>
      <c r="C16" s="213"/>
      <c r="D16" s="213"/>
      <c r="E16" s="215"/>
    </row>
    <row r="17" spans="1:5" ht="12.75">
      <c r="A17" s="210" t="s">
        <v>520</v>
      </c>
      <c r="B17" s="130" t="s">
        <v>521</v>
      </c>
      <c r="C17" s="212">
        <v>805</v>
      </c>
      <c r="D17" s="212">
        <v>1900</v>
      </c>
      <c r="E17" s="214">
        <v>2705</v>
      </c>
    </row>
    <row r="18" spans="1:5" ht="12.75">
      <c r="A18" s="211"/>
      <c r="B18" s="132" t="s">
        <v>664</v>
      </c>
      <c r="C18" s="213"/>
      <c r="D18" s="213"/>
      <c r="E18" s="215"/>
    </row>
    <row r="19" spans="1:5" ht="12.75">
      <c r="A19" s="210" t="s">
        <v>522</v>
      </c>
      <c r="B19" s="130" t="s">
        <v>523</v>
      </c>
      <c r="C19" s="212">
        <v>590</v>
      </c>
      <c r="D19" s="212">
        <v>1377.5</v>
      </c>
      <c r="E19" s="214">
        <v>1967.5</v>
      </c>
    </row>
    <row r="20" spans="1:5" ht="12.75">
      <c r="A20" s="211"/>
      <c r="B20" s="132" t="s">
        <v>524</v>
      </c>
      <c r="C20" s="213"/>
      <c r="D20" s="213"/>
      <c r="E20" s="215"/>
    </row>
    <row r="21" spans="1:5" ht="12.75">
      <c r="A21" s="210" t="s">
        <v>525</v>
      </c>
      <c r="B21" s="130" t="s">
        <v>526</v>
      </c>
      <c r="C21" s="212">
        <v>727.5</v>
      </c>
      <c r="D21" s="212">
        <v>1675</v>
      </c>
      <c r="E21" s="214">
        <v>2402.5</v>
      </c>
    </row>
    <row r="22" spans="1:5" ht="12.75">
      <c r="A22" s="211"/>
      <c r="B22" s="132" t="s">
        <v>524</v>
      </c>
      <c r="C22" s="213"/>
      <c r="D22" s="213"/>
      <c r="E22" s="215"/>
    </row>
    <row r="23" spans="1:5" ht="12.75">
      <c r="A23" s="210" t="s">
        <v>527</v>
      </c>
      <c r="B23" s="130" t="s">
        <v>528</v>
      </c>
      <c r="C23" s="212">
        <v>2583.75</v>
      </c>
      <c r="D23" s="212">
        <v>6081.25</v>
      </c>
      <c r="E23" s="214">
        <v>8665</v>
      </c>
    </row>
    <row r="24" spans="1:5" ht="12.75">
      <c r="A24" s="211"/>
      <c r="B24" s="132" t="s">
        <v>529</v>
      </c>
      <c r="C24" s="213"/>
      <c r="D24" s="213"/>
      <c r="E24" s="215"/>
    </row>
    <row r="25" spans="1:5" ht="12.75">
      <c r="A25" s="210" t="s">
        <v>530</v>
      </c>
      <c r="B25" s="130" t="s">
        <v>531</v>
      </c>
      <c r="C25" s="212">
        <v>841.25</v>
      </c>
      <c r="D25" s="212">
        <v>1976.25</v>
      </c>
      <c r="E25" s="214">
        <v>2817.5</v>
      </c>
    </row>
    <row r="26" spans="1:5" ht="12.75">
      <c r="A26" s="211"/>
      <c r="B26" s="132" t="s">
        <v>532</v>
      </c>
      <c r="C26" s="213"/>
      <c r="D26" s="213"/>
      <c r="E26" s="215"/>
    </row>
    <row r="27" spans="1:5" ht="12.75">
      <c r="A27" s="210" t="s">
        <v>533</v>
      </c>
      <c r="B27" s="133" t="s">
        <v>531</v>
      </c>
      <c r="C27" s="212">
        <v>1027.5</v>
      </c>
      <c r="D27" s="212">
        <v>2415</v>
      </c>
      <c r="E27" s="214">
        <v>3442.5</v>
      </c>
    </row>
    <row r="28" spans="1:5" ht="12.75">
      <c r="A28" s="211"/>
      <c r="B28" s="133" t="s">
        <v>534</v>
      </c>
      <c r="C28" s="213"/>
      <c r="D28" s="213"/>
      <c r="E28" s="215"/>
    </row>
    <row r="29" spans="1:5" ht="12.75">
      <c r="A29" s="210" t="s">
        <v>535</v>
      </c>
      <c r="B29" s="130" t="s">
        <v>536</v>
      </c>
      <c r="C29" s="212">
        <v>2091.25</v>
      </c>
      <c r="D29" s="212">
        <v>4940</v>
      </c>
      <c r="E29" s="214">
        <v>7031.25</v>
      </c>
    </row>
    <row r="30" spans="1:5" ht="12.75">
      <c r="A30" s="211"/>
      <c r="B30" s="132" t="s">
        <v>665</v>
      </c>
      <c r="C30" s="213"/>
      <c r="D30" s="213"/>
      <c r="E30" s="215"/>
    </row>
    <row r="31" spans="1:5" ht="12.75">
      <c r="A31" s="210" t="s">
        <v>537</v>
      </c>
      <c r="B31" s="130" t="s">
        <v>538</v>
      </c>
      <c r="C31" s="212">
        <v>1711.25</v>
      </c>
      <c r="D31" s="212">
        <v>4751.25</v>
      </c>
      <c r="E31" s="214">
        <v>6462.5</v>
      </c>
    </row>
    <row r="32" spans="1:5" ht="12.75">
      <c r="A32" s="211"/>
      <c r="B32" s="132" t="s">
        <v>666</v>
      </c>
      <c r="C32" s="213"/>
      <c r="D32" s="213"/>
      <c r="E32" s="215"/>
    </row>
    <row r="33" spans="1:5" ht="12.75">
      <c r="A33" s="210" t="s">
        <v>539</v>
      </c>
      <c r="B33" s="130" t="s">
        <v>667</v>
      </c>
      <c r="C33" s="212">
        <v>1390</v>
      </c>
      <c r="D33" s="212">
        <v>3232.5</v>
      </c>
      <c r="E33" s="214">
        <v>4622.5</v>
      </c>
    </row>
    <row r="34" spans="1:5" ht="16.5" customHeight="1">
      <c r="A34" s="211"/>
      <c r="B34" s="132" t="s">
        <v>666</v>
      </c>
      <c r="C34" s="213"/>
      <c r="D34" s="213"/>
      <c r="E34" s="215"/>
    </row>
    <row r="35" spans="1:5" ht="16.5" customHeight="1">
      <c r="A35" s="57" t="s">
        <v>540</v>
      </c>
      <c r="B35" s="134" t="s">
        <v>668</v>
      </c>
      <c r="C35" s="37">
        <v>1125</v>
      </c>
      <c r="D35" s="37">
        <v>2585</v>
      </c>
      <c r="E35" s="84">
        <v>3710</v>
      </c>
    </row>
    <row r="36" spans="1:5" ht="12.75">
      <c r="A36" s="131" t="s">
        <v>541</v>
      </c>
      <c r="B36" s="135" t="s">
        <v>669</v>
      </c>
      <c r="C36" s="37">
        <v>572.5</v>
      </c>
      <c r="D36" s="37">
        <v>1352.5</v>
      </c>
      <c r="E36" s="84">
        <v>1925</v>
      </c>
    </row>
    <row r="38" spans="1:5" ht="12.75">
      <c r="A38" s="98" t="s">
        <v>174</v>
      </c>
      <c r="B38" s="99" t="s">
        <v>239</v>
      </c>
      <c r="C38" s="98" t="s">
        <v>648</v>
      </c>
      <c r="D38" s="98" t="s">
        <v>134</v>
      </c>
      <c r="E38" s="98" t="s">
        <v>649</v>
      </c>
    </row>
    <row r="39" spans="1:5" ht="12.75">
      <c r="A39" s="216" t="s">
        <v>542</v>
      </c>
      <c r="B39" s="133" t="s">
        <v>543</v>
      </c>
      <c r="C39" s="212">
        <v>2393.75</v>
      </c>
      <c r="D39" s="212">
        <v>5577.5</v>
      </c>
      <c r="E39" s="214">
        <v>7971.25</v>
      </c>
    </row>
    <row r="40" spans="1:5" ht="12.75">
      <c r="A40" s="211"/>
      <c r="B40" s="132" t="s">
        <v>544</v>
      </c>
      <c r="C40" s="213"/>
      <c r="D40" s="213"/>
      <c r="E40" s="215"/>
    </row>
    <row r="41" spans="1:5" ht="12.75">
      <c r="A41" s="210" t="s">
        <v>545</v>
      </c>
      <c r="B41" s="130" t="s">
        <v>546</v>
      </c>
      <c r="C41" s="212">
        <v>1807.5</v>
      </c>
      <c r="D41" s="212">
        <v>4218.75</v>
      </c>
      <c r="E41" s="214">
        <v>6026.25</v>
      </c>
    </row>
    <row r="42" spans="1:5" ht="12.75">
      <c r="A42" s="211"/>
      <c r="B42" s="132" t="s">
        <v>547</v>
      </c>
      <c r="C42" s="213"/>
      <c r="D42" s="213"/>
      <c r="E42" s="215"/>
    </row>
    <row r="43" spans="1:5" ht="12.75">
      <c r="A43" s="210" t="s">
        <v>548</v>
      </c>
      <c r="B43" s="130" t="s">
        <v>549</v>
      </c>
      <c r="C43" s="212">
        <v>1723.75</v>
      </c>
      <c r="D43" s="212">
        <v>4022.5</v>
      </c>
      <c r="E43" s="214">
        <v>5746.25</v>
      </c>
    </row>
    <row r="44" spans="1:5" ht="12.75">
      <c r="A44" s="211"/>
      <c r="B44" s="132" t="s">
        <v>547</v>
      </c>
      <c r="C44" s="213"/>
      <c r="D44" s="213"/>
      <c r="E44" s="215"/>
    </row>
    <row r="45" spans="1:5" ht="12.75">
      <c r="A45" s="210" t="s">
        <v>550</v>
      </c>
      <c r="B45" s="130" t="s">
        <v>551</v>
      </c>
      <c r="C45" s="212">
        <v>1061.25</v>
      </c>
      <c r="D45" s="212">
        <v>2482.5</v>
      </c>
      <c r="E45" s="214">
        <v>3543.75</v>
      </c>
    </row>
    <row r="46" spans="1:5" ht="12.75">
      <c r="A46" s="211"/>
      <c r="B46" s="132" t="s">
        <v>552</v>
      </c>
      <c r="C46" s="213"/>
      <c r="D46" s="213"/>
      <c r="E46" s="215"/>
    </row>
    <row r="47" spans="1:5" ht="12.75">
      <c r="A47" s="210" t="s">
        <v>553</v>
      </c>
      <c r="B47" s="130" t="s">
        <v>551</v>
      </c>
      <c r="C47" s="212">
        <v>1358.75</v>
      </c>
      <c r="D47" s="212">
        <v>3191.25</v>
      </c>
      <c r="E47" s="214">
        <v>4550</v>
      </c>
    </row>
    <row r="48" spans="1:5" ht="19.5" customHeight="1">
      <c r="A48" s="211"/>
      <c r="B48" s="132" t="s">
        <v>554</v>
      </c>
      <c r="C48" s="213"/>
      <c r="D48" s="213"/>
      <c r="E48" s="215"/>
    </row>
    <row r="49" spans="1:5" ht="12.75">
      <c r="A49" s="57" t="s">
        <v>555</v>
      </c>
      <c r="B49" s="134" t="s">
        <v>556</v>
      </c>
      <c r="C49" s="37">
        <v>1662.5</v>
      </c>
      <c r="D49" s="37">
        <v>3876.25</v>
      </c>
      <c r="E49" s="84">
        <v>5538.75</v>
      </c>
    </row>
    <row r="50" spans="1:5" ht="12.75">
      <c r="A50" s="216" t="s">
        <v>557</v>
      </c>
      <c r="B50" s="133" t="s">
        <v>558</v>
      </c>
      <c r="C50" s="212">
        <v>3292.5</v>
      </c>
      <c r="D50" s="212">
        <v>7691.25</v>
      </c>
      <c r="E50" s="214">
        <v>10983.75</v>
      </c>
    </row>
    <row r="51" spans="1:5" ht="12.75">
      <c r="A51" s="211"/>
      <c r="B51" s="132" t="s">
        <v>559</v>
      </c>
      <c r="C51" s="213"/>
      <c r="D51" s="213"/>
      <c r="E51" s="215"/>
    </row>
    <row r="53" spans="1:5" ht="12.75">
      <c r="A53" s="98" t="s">
        <v>174</v>
      </c>
      <c r="B53" s="99" t="s">
        <v>560</v>
      </c>
      <c r="C53" s="98" t="s">
        <v>648</v>
      </c>
      <c r="D53" s="98" t="s">
        <v>134</v>
      </c>
      <c r="E53" s="98" t="s">
        <v>649</v>
      </c>
    </row>
    <row r="54" spans="1:5" ht="12.75">
      <c r="A54" s="216" t="s">
        <v>561</v>
      </c>
      <c r="B54" s="133" t="s">
        <v>562</v>
      </c>
      <c r="C54" s="212">
        <v>857.5</v>
      </c>
      <c r="D54" s="212">
        <v>3478.75</v>
      </c>
      <c r="E54" s="214">
        <v>4336.25</v>
      </c>
    </row>
    <row r="55" spans="1:5" ht="12.75">
      <c r="A55" s="216"/>
      <c r="B55" s="133" t="s">
        <v>563</v>
      </c>
      <c r="C55" s="213"/>
      <c r="D55" s="213"/>
      <c r="E55" s="215"/>
    </row>
    <row r="56" spans="1:5" ht="12.75">
      <c r="A56" s="210" t="s">
        <v>564</v>
      </c>
      <c r="B56" s="130" t="s">
        <v>565</v>
      </c>
      <c r="C56" s="212">
        <v>857.5</v>
      </c>
      <c r="D56" s="212">
        <v>3478.75</v>
      </c>
      <c r="E56" s="214">
        <v>4336.25</v>
      </c>
    </row>
    <row r="57" spans="1:5" ht="12.75">
      <c r="A57" s="211"/>
      <c r="B57" s="132" t="s">
        <v>563</v>
      </c>
      <c r="C57" s="213"/>
      <c r="D57" s="213"/>
      <c r="E57" s="215"/>
    </row>
    <row r="58" spans="1:5" ht="12.75">
      <c r="A58" s="216" t="s">
        <v>566</v>
      </c>
      <c r="B58" s="133" t="s">
        <v>567</v>
      </c>
      <c r="C58" s="212">
        <v>857.5</v>
      </c>
      <c r="D58" s="212">
        <v>3478.75</v>
      </c>
      <c r="E58" s="214">
        <v>4336.25</v>
      </c>
    </row>
    <row r="59" spans="1:5" ht="12.75">
      <c r="A59" s="216"/>
      <c r="B59" s="133" t="s">
        <v>563</v>
      </c>
      <c r="C59" s="213"/>
      <c r="D59" s="213"/>
      <c r="E59" s="215"/>
    </row>
    <row r="60" spans="1:5" ht="12.75">
      <c r="A60" s="210" t="s">
        <v>568</v>
      </c>
      <c r="B60" s="130" t="s">
        <v>569</v>
      </c>
      <c r="C60" s="212">
        <v>857.5</v>
      </c>
      <c r="D60" s="212">
        <v>3478.75</v>
      </c>
      <c r="E60" s="214">
        <v>4336.25</v>
      </c>
    </row>
    <row r="61" spans="1:5" ht="12.75">
      <c r="A61" s="211"/>
      <c r="B61" s="132" t="s">
        <v>563</v>
      </c>
      <c r="C61" s="213"/>
      <c r="D61" s="213"/>
      <c r="E61" s="215"/>
    </row>
    <row r="62" spans="1:5" ht="12.75">
      <c r="A62" s="216" t="s">
        <v>570</v>
      </c>
      <c r="B62" s="133" t="s">
        <v>571</v>
      </c>
      <c r="C62" s="212">
        <v>857.5</v>
      </c>
      <c r="D62" s="212">
        <v>3478.75</v>
      </c>
      <c r="E62" s="214">
        <v>4336.25</v>
      </c>
    </row>
    <row r="63" spans="1:5" ht="12.75">
      <c r="A63" s="216"/>
      <c r="B63" s="133" t="s">
        <v>563</v>
      </c>
      <c r="C63" s="213"/>
      <c r="D63" s="213"/>
      <c r="E63" s="215"/>
    </row>
    <row r="64" spans="1:5" ht="12.75">
      <c r="A64" s="210" t="s">
        <v>572</v>
      </c>
      <c r="B64" s="130" t="s">
        <v>573</v>
      </c>
      <c r="C64" s="212">
        <v>857.5</v>
      </c>
      <c r="D64" s="212">
        <v>3478.75</v>
      </c>
      <c r="E64" s="214">
        <v>4336.25</v>
      </c>
    </row>
    <row r="65" spans="1:5" ht="12.75">
      <c r="A65" s="211"/>
      <c r="B65" s="132" t="s">
        <v>670</v>
      </c>
      <c r="C65" s="213"/>
      <c r="D65" s="213"/>
      <c r="E65" s="215"/>
    </row>
    <row r="66" spans="1:5" ht="12.75">
      <c r="A66" s="45"/>
      <c r="B66" s="27"/>
      <c r="C66" s="49"/>
      <c r="D66" s="49"/>
      <c r="E66" s="50"/>
    </row>
    <row r="67" spans="1:5" ht="12.75">
      <c r="A67" s="45"/>
      <c r="B67" s="27"/>
      <c r="C67" s="49"/>
      <c r="D67" s="49"/>
      <c r="E67" s="50"/>
    </row>
    <row r="68" spans="1:5" ht="12.75">
      <c r="A68" s="45"/>
      <c r="B68" s="27"/>
      <c r="C68" s="49"/>
      <c r="D68" s="49"/>
      <c r="E68" s="50"/>
    </row>
    <row r="69" spans="1:5" ht="12.75">
      <c r="A69" s="45"/>
      <c r="B69" s="27"/>
      <c r="C69" s="49"/>
      <c r="D69" s="49"/>
      <c r="E69" s="50"/>
    </row>
    <row r="70" spans="1:5" ht="12.75">
      <c r="A70" s="45"/>
      <c r="B70" s="27"/>
      <c r="C70" s="49"/>
      <c r="D70" s="49"/>
      <c r="E70" s="50"/>
    </row>
    <row r="71" spans="1:5" ht="12.75">
      <c r="A71" s="45"/>
      <c r="B71" s="27"/>
      <c r="C71" s="49"/>
      <c r="D71" s="49"/>
      <c r="E71" s="50"/>
    </row>
    <row r="72" spans="1:5" ht="20.25" customHeight="1">
      <c r="A72" s="100" t="s">
        <v>174</v>
      </c>
      <c r="B72" s="101" t="s">
        <v>687</v>
      </c>
      <c r="C72" s="100" t="s">
        <v>648</v>
      </c>
      <c r="D72" s="100" t="s">
        <v>134</v>
      </c>
      <c r="E72" s="100" t="s">
        <v>649</v>
      </c>
    </row>
    <row r="73" spans="1:5" ht="12.75">
      <c r="A73" s="57" t="s">
        <v>574</v>
      </c>
      <c r="B73" s="134" t="s">
        <v>671</v>
      </c>
      <c r="C73" s="37">
        <v>950.625</v>
      </c>
      <c r="D73" s="37">
        <v>3708.25</v>
      </c>
      <c r="E73" s="84">
        <v>4658.875</v>
      </c>
    </row>
    <row r="74" spans="1:5" ht="12.75">
      <c r="A74" s="210" t="s">
        <v>576</v>
      </c>
      <c r="B74" s="130" t="s">
        <v>577</v>
      </c>
      <c r="C74" s="212">
        <v>951.25</v>
      </c>
      <c r="D74" s="212">
        <v>3708.75</v>
      </c>
      <c r="E74" s="212">
        <v>4660</v>
      </c>
    </row>
    <row r="75" spans="1:5" ht="12.75">
      <c r="A75" s="211"/>
      <c r="B75" s="132" t="s">
        <v>575</v>
      </c>
      <c r="C75" s="213"/>
      <c r="D75" s="213"/>
      <c r="E75" s="213"/>
    </row>
    <row r="76" spans="1:5" ht="12.75">
      <c r="A76" s="216" t="s">
        <v>578</v>
      </c>
      <c r="B76" s="133" t="s">
        <v>579</v>
      </c>
      <c r="C76" s="212">
        <v>951.25</v>
      </c>
      <c r="D76" s="212">
        <v>3708.75</v>
      </c>
      <c r="E76" s="212">
        <v>4660</v>
      </c>
    </row>
    <row r="77" spans="1:5" ht="12.75">
      <c r="A77" s="216"/>
      <c r="B77" s="133" t="s">
        <v>575</v>
      </c>
      <c r="C77" s="213"/>
      <c r="D77" s="213"/>
      <c r="E77" s="213"/>
    </row>
    <row r="78" spans="1:5" ht="12.75">
      <c r="A78" s="210" t="s">
        <v>580</v>
      </c>
      <c r="B78" s="130" t="s">
        <v>581</v>
      </c>
      <c r="C78" s="212">
        <v>951.25</v>
      </c>
      <c r="D78" s="212">
        <v>3708.75</v>
      </c>
      <c r="E78" s="212">
        <v>4660</v>
      </c>
    </row>
    <row r="79" spans="1:5" ht="21" customHeight="1">
      <c r="A79" s="211"/>
      <c r="B79" s="132" t="s">
        <v>575</v>
      </c>
      <c r="C79" s="213"/>
      <c r="D79" s="213"/>
      <c r="E79" s="213"/>
    </row>
    <row r="80" spans="1:5" ht="12.75">
      <c r="A80" s="129" t="s">
        <v>582</v>
      </c>
      <c r="B80" s="136" t="s">
        <v>672</v>
      </c>
      <c r="C80" s="37">
        <v>950.625</v>
      </c>
      <c r="D80" s="37">
        <v>3708.25</v>
      </c>
      <c r="E80" s="84">
        <v>4658.875</v>
      </c>
    </row>
    <row r="81" spans="1:5" ht="12.75">
      <c r="A81" s="210" t="s">
        <v>583</v>
      </c>
      <c r="B81" s="130" t="s">
        <v>584</v>
      </c>
      <c r="C81" s="212">
        <v>951.25</v>
      </c>
      <c r="D81" s="212">
        <v>3708.75</v>
      </c>
      <c r="E81" s="212">
        <v>4660</v>
      </c>
    </row>
    <row r="82" spans="1:5" ht="20.25" customHeight="1">
      <c r="A82" s="211"/>
      <c r="B82" s="132" t="s">
        <v>673</v>
      </c>
      <c r="C82" s="213"/>
      <c r="D82" s="213"/>
      <c r="E82" s="213"/>
    </row>
    <row r="83" spans="1:5" ht="12.75">
      <c r="A83" s="57" t="s">
        <v>585</v>
      </c>
      <c r="B83" s="134" t="s">
        <v>674</v>
      </c>
      <c r="C83" s="37">
        <v>950.625</v>
      </c>
      <c r="D83" s="37">
        <v>3708.25</v>
      </c>
      <c r="E83" s="84">
        <v>4658.875</v>
      </c>
    </row>
    <row r="84" spans="1:5" ht="12.75">
      <c r="A84" s="137"/>
      <c r="B84" s="3"/>
      <c r="C84" s="138"/>
      <c r="D84" s="138"/>
      <c r="E84" s="139"/>
    </row>
    <row r="85" spans="1:5" ht="12.75">
      <c r="A85" s="210" t="s">
        <v>586</v>
      </c>
      <c r="B85" s="130" t="s">
        <v>587</v>
      </c>
      <c r="C85" s="212">
        <v>5245</v>
      </c>
      <c r="D85" s="212">
        <v>3421.25</v>
      </c>
      <c r="E85" s="212">
        <v>8666.25</v>
      </c>
    </row>
    <row r="86" spans="1:8" ht="12.75">
      <c r="A86" s="216"/>
      <c r="B86" s="133" t="s">
        <v>588</v>
      </c>
      <c r="C86" s="213"/>
      <c r="D86" s="213"/>
      <c r="E86" s="213"/>
      <c r="F86" s="221"/>
      <c r="G86" s="221"/>
      <c r="H86" s="222"/>
    </row>
    <row r="87" spans="1:8" ht="12.75">
      <c r="A87" s="210" t="s">
        <v>589</v>
      </c>
      <c r="B87" s="130" t="s">
        <v>590</v>
      </c>
      <c r="C87" s="217">
        <v>5245</v>
      </c>
      <c r="D87" s="217">
        <v>5245</v>
      </c>
      <c r="E87" s="218">
        <v>10490</v>
      </c>
      <c r="F87" s="221"/>
      <c r="G87" s="221"/>
      <c r="H87" s="222"/>
    </row>
    <row r="88" spans="1:8" ht="12.75">
      <c r="A88" s="216"/>
      <c r="B88" s="133" t="s">
        <v>591</v>
      </c>
      <c r="C88" s="217"/>
      <c r="D88" s="217"/>
      <c r="E88" s="218"/>
      <c r="F88" s="221"/>
      <c r="G88" s="221"/>
      <c r="H88" s="222"/>
    </row>
    <row r="89" spans="1:5" ht="20.25" customHeight="1">
      <c r="A89" s="211"/>
      <c r="B89" s="132" t="s">
        <v>588</v>
      </c>
      <c r="C89" s="147"/>
      <c r="D89" s="147"/>
      <c r="E89" s="147"/>
    </row>
    <row r="90" spans="1:5" ht="12.75">
      <c r="A90" s="131" t="s">
        <v>592</v>
      </c>
      <c r="B90" s="135" t="s">
        <v>593</v>
      </c>
      <c r="C90" s="37">
        <v>3936.25</v>
      </c>
      <c r="D90" s="37">
        <v>2187.5</v>
      </c>
      <c r="E90" s="84">
        <v>6123.75</v>
      </c>
    </row>
    <row r="91" spans="1:5" ht="12.75">
      <c r="A91" s="137"/>
      <c r="B91" s="3"/>
      <c r="C91" s="138"/>
      <c r="D91" s="138"/>
      <c r="E91" s="138"/>
    </row>
    <row r="92" spans="1:5" ht="12.75">
      <c r="A92" s="210" t="s">
        <v>594</v>
      </c>
      <c r="B92" s="130" t="s">
        <v>595</v>
      </c>
      <c r="C92" s="212">
        <v>4598.75</v>
      </c>
      <c r="D92" s="212">
        <v>2415</v>
      </c>
      <c r="E92" s="212">
        <v>7013.75</v>
      </c>
    </row>
    <row r="93" spans="1:5" ht="12.75">
      <c r="A93" s="211"/>
      <c r="B93" s="132" t="s">
        <v>596</v>
      </c>
      <c r="C93" s="213"/>
      <c r="D93" s="213"/>
      <c r="E93" s="213"/>
    </row>
    <row r="94" spans="1:5" ht="12.75">
      <c r="A94" s="137"/>
      <c r="B94" s="3"/>
      <c r="C94" s="138"/>
      <c r="D94" s="138"/>
      <c r="E94" s="139"/>
    </row>
    <row r="95" spans="1:5" ht="12.75">
      <c r="A95" s="210" t="s">
        <v>597</v>
      </c>
      <c r="B95" s="130" t="s">
        <v>598</v>
      </c>
      <c r="C95" s="212">
        <v>3860</v>
      </c>
      <c r="D95" s="212">
        <v>3762.5</v>
      </c>
      <c r="E95" s="212">
        <v>7622.5</v>
      </c>
    </row>
    <row r="96" spans="1:5" ht="12.75">
      <c r="A96" s="211"/>
      <c r="B96" s="132" t="s">
        <v>599</v>
      </c>
      <c r="C96" s="213"/>
      <c r="D96" s="213"/>
      <c r="E96" s="213"/>
    </row>
    <row r="97" spans="1:5" ht="12.75">
      <c r="A97" s="140"/>
      <c r="B97" s="141"/>
      <c r="C97" s="138"/>
      <c r="D97" s="138"/>
      <c r="E97" s="139"/>
    </row>
    <row r="98" spans="1:5" ht="12.75">
      <c r="A98" s="210" t="s">
        <v>600</v>
      </c>
      <c r="B98" s="130" t="s">
        <v>601</v>
      </c>
      <c r="C98" s="212">
        <v>126.25</v>
      </c>
      <c r="D98" s="212">
        <v>190</v>
      </c>
      <c r="E98" s="212">
        <v>316.25</v>
      </c>
    </row>
    <row r="99" spans="1:5" ht="12.75">
      <c r="A99" s="211"/>
      <c r="B99" s="132" t="s">
        <v>602</v>
      </c>
      <c r="C99" s="213"/>
      <c r="D99" s="213"/>
      <c r="E99" s="213"/>
    </row>
    <row r="100" spans="1:5" ht="12.75">
      <c r="A100" s="137"/>
      <c r="B100" s="3"/>
      <c r="C100" s="138"/>
      <c r="D100" s="138"/>
      <c r="E100" s="139"/>
    </row>
    <row r="101" spans="1:5" ht="12.75">
      <c r="A101" s="57" t="s">
        <v>603</v>
      </c>
      <c r="B101" s="134" t="s">
        <v>604</v>
      </c>
      <c r="C101" s="37">
        <v>337.5</v>
      </c>
      <c r="D101" s="37">
        <v>221.25</v>
      </c>
      <c r="E101" s="84">
        <v>558.75</v>
      </c>
    </row>
    <row r="102" spans="1:5" ht="12.75">
      <c r="A102" s="137"/>
      <c r="B102" s="3"/>
      <c r="C102" s="138"/>
      <c r="D102" s="138"/>
      <c r="E102" s="139"/>
    </row>
    <row r="103" spans="1:5" ht="12.75">
      <c r="A103" s="210" t="s">
        <v>605</v>
      </c>
      <c r="B103" s="130" t="s">
        <v>606</v>
      </c>
      <c r="C103" s="212">
        <v>386.25</v>
      </c>
      <c r="D103" s="212">
        <v>252.5</v>
      </c>
      <c r="E103" s="212">
        <v>638.75</v>
      </c>
    </row>
    <row r="104" spans="1:5" ht="12.75">
      <c r="A104" s="216"/>
      <c r="B104" s="133" t="s">
        <v>607</v>
      </c>
      <c r="C104" s="213"/>
      <c r="D104" s="213"/>
      <c r="E104" s="213"/>
    </row>
    <row r="105" spans="1:5" ht="12.75">
      <c r="A105" s="210" t="s">
        <v>608</v>
      </c>
      <c r="B105" s="130" t="s">
        <v>609</v>
      </c>
      <c r="C105" s="212">
        <v>390</v>
      </c>
      <c r="D105" s="212">
        <v>342.5</v>
      </c>
      <c r="E105" s="212">
        <v>732.5</v>
      </c>
    </row>
    <row r="106" spans="1:5" ht="12.75">
      <c r="A106" s="211"/>
      <c r="B106" s="132" t="s">
        <v>675</v>
      </c>
      <c r="C106" s="213"/>
      <c r="D106" s="213"/>
      <c r="E106" s="213"/>
    </row>
    <row r="107" spans="1:5" ht="12.75">
      <c r="A107" s="216" t="s">
        <v>610</v>
      </c>
      <c r="B107" s="133" t="s">
        <v>609</v>
      </c>
      <c r="C107" s="212">
        <v>217.5</v>
      </c>
      <c r="D107" s="212">
        <v>190</v>
      </c>
      <c r="E107" s="212">
        <v>407.5</v>
      </c>
    </row>
    <row r="108" spans="1:5" ht="12.75">
      <c r="A108" s="211"/>
      <c r="B108" s="132" t="s">
        <v>611</v>
      </c>
      <c r="C108" s="213"/>
      <c r="D108" s="213"/>
      <c r="E108" s="213"/>
    </row>
    <row r="109" spans="1:5" ht="12.75">
      <c r="A109" s="137"/>
      <c r="B109" s="3"/>
      <c r="C109" s="138"/>
      <c r="D109" s="138"/>
      <c r="E109" s="139"/>
    </row>
    <row r="110" spans="1:5" ht="12.75">
      <c r="A110" s="57" t="s">
        <v>612</v>
      </c>
      <c r="B110" s="134" t="s">
        <v>613</v>
      </c>
      <c r="C110" s="37">
        <v>70</v>
      </c>
      <c r="D110" s="37">
        <v>97.5</v>
      </c>
      <c r="E110" s="84">
        <v>167.5</v>
      </c>
    </row>
    <row r="111" spans="1:5" ht="15.75" customHeight="1">
      <c r="A111" s="137"/>
      <c r="B111" s="3"/>
      <c r="C111" s="138"/>
      <c r="D111" s="138"/>
      <c r="E111" s="139"/>
    </row>
    <row r="112" spans="1:5" ht="18" customHeight="1">
      <c r="A112" s="57" t="s">
        <v>614</v>
      </c>
      <c r="B112" s="134" t="s">
        <v>615</v>
      </c>
      <c r="C112" s="37">
        <v>401.25</v>
      </c>
      <c r="D112" s="37">
        <v>341.25</v>
      </c>
      <c r="E112" s="84">
        <v>742.5</v>
      </c>
    </row>
    <row r="113" spans="1:5" ht="12.75">
      <c r="A113" s="57" t="s">
        <v>616</v>
      </c>
      <c r="B113" s="134" t="s">
        <v>617</v>
      </c>
      <c r="C113" s="37">
        <v>411.25</v>
      </c>
      <c r="D113" s="37">
        <v>577.5</v>
      </c>
      <c r="E113" s="84">
        <v>988.75</v>
      </c>
    </row>
    <row r="114" ht="12.75">
      <c r="E114" s="51"/>
    </row>
    <row r="115" spans="1:5" ht="12.75">
      <c r="A115" s="100" t="s">
        <v>174</v>
      </c>
      <c r="B115" s="100" t="s">
        <v>676</v>
      </c>
      <c r="C115" s="100" t="s">
        <v>618</v>
      </c>
      <c r="D115" s="100" t="s">
        <v>677</v>
      </c>
      <c r="E115" s="100" t="s">
        <v>649</v>
      </c>
    </row>
    <row r="116" spans="1:5" ht="12.75">
      <c r="A116" s="57" t="s">
        <v>619</v>
      </c>
      <c r="B116" s="142" t="s">
        <v>620</v>
      </c>
      <c r="C116" s="37">
        <v>3420.6046875000006</v>
      </c>
      <c r="D116" s="37">
        <v>1900.3359375</v>
      </c>
      <c r="E116" s="84">
        <v>5320.940625000001</v>
      </c>
    </row>
    <row r="117" spans="1:5" ht="12.75">
      <c r="A117" s="57" t="s">
        <v>621</v>
      </c>
      <c r="B117" s="142" t="s">
        <v>678</v>
      </c>
      <c r="C117" s="37">
        <v>4560.80625</v>
      </c>
      <c r="D117" s="37">
        <v>1900.3359375</v>
      </c>
      <c r="E117" s="84">
        <v>6461.1421875</v>
      </c>
    </row>
    <row r="118" spans="1:5" ht="12.75">
      <c r="A118" s="57" t="s">
        <v>622</v>
      </c>
      <c r="B118" s="142" t="s">
        <v>679</v>
      </c>
      <c r="C118" s="37">
        <v>5320.940625000001</v>
      </c>
      <c r="D118" s="37">
        <v>1900.3359375</v>
      </c>
      <c r="E118" s="84">
        <v>7221.276562500001</v>
      </c>
    </row>
    <row r="119" spans="1:5" ht="12.75">
      <c r="A119" s="57" t="s">
        <v>623</v>
      </c>
      <c r="B119" s="142" t="s">
        <v>624</v>
      </c>
      <c r="C119" s="37">
        <v>2470.43671875</v>
      </c>
      <c r="D119" s="37">
        <v>1900.3359375</v>
      </c>
      <c r="E119" s="84">
        <v>4370.77265625</v>
      </c>
    </row>
    <row r="120" spans="1:5" ht="12.75">
      <c r="A120" s="57" t="s">
        <v>625</v>
      </c>
      <c r="B120" s="142" t="s">
        <v>626</v>
      </c>
      <c r="C120" s="37">
        <v>9501.6796875</v>
      </c>
      <c r="D120" s="37">
        <v>1900.3359375</v>
      </c>
      <c r="E120" s="84">
        <v>11402.015625</v>
      </c>
    </row>
    <row r="121" spans="1:5" ht="12.75">
      <c r="A121" s="57" t="s">
        <v>627</v>
      </c>
      <c r="B121" s="142" t="s">
        <v>628</v>
      </c>
      <c r="C121" s="37">
        <v>5701.0078125</v>
      </c>
      <c r="D121" s="37">
        <v>1900.3359375</v>
      </c>
      <c r="E121" s="84">
        <v>7601.34375</v>
      </c>
    </row>
    <row r="122" spans="1:5" ht="12.75">
      <c r="A122" s="57" t="s">
        <v>629</v>
      </c>
      <c r="B122" s="142" t="s">
        <v>630</v>
      </c>
      <c r="C122" s="37">
        <v>9121.6125</v>
      </c>
      <c r="D122" s="37">
        <v>1900.3359375</v>
      </c>
      <c r="E122" s="84">
        <v>11021.9484375</v>
      </c>
    </row>
    <row r="123" spans="1:5" ht="12.75">
      <c r="A123" s="57" t="s">
        <v>631</v>
      </c>
      <c r="B123" s="142" t="s">
        <v>632</v>
      </c>
      <c r="C123" s="37">
        <v>4180.739062499999</v>
      </c>
      <c r="D123" s="37">
        <v>1900.3359375</v>
      </c>
      <c r="E123" s="84">
        <v>6081.074999999999</v>
      </c>
    </row>
    <row r="124" spans="1:5" ht="12.75">
      <c r="A124" s="57" t="s">
        <v>633</v>
      </c>
      <c r="B124" s="142" t="s">
        <v>634</v>
      </c>
      <c r="C124" s="37">
        <v>8361.478124999998</v>
      </c>
      <c r="D124" s="37">
        <v>1900.3359375</v>
      </c>
      <c r="E124" s="84">
        <v>10261.814062499998</v>
      </c>
    </row>
    <row r="125" spans="1:8" ht="12.75">
      <c r="A125" s="216" t="s">
        <v>635</v>
      </c>
      <c r="B125" s="5" t="s">
        <v>636</v>
      </c>
      <c r="C125" s="217">
        <v>1976.25</v>
      </c>
      <c r="D125" s="219">
        <v>1255</v>
      </c>
      <c r="E125" s="218">
        <v>3231.25</v>
      </c>
      <c r="F125" s="221"/>
      <c r="G125" s="221"/>
      <c r="H125" s="222"/>
    </row>
    <row r="126" spans="1:8" ht="12.75">
      <c r="A126" s="216"/>
      <c r="B126" s="5" t="s">
        <v>680</v>
      </c>
      <c r="C126" s="217"/>
      <c r="D126" s="220"/>
      <c r="E126" s="218"/>
      <c r="F126" s="221"/>
      <c r="G126" s="221"/>
      <c r="H126" s="222"/>
    </row>
    <row r="127" spans="1:8" ht="12.75">
      <c r="A127" s="216"/>
      <c r="B127" s="5" t="s">
        <v>637</v>
      </c>
      <c r="C127" s="147"/>
      <c r="E127" s="147"/>
      <c r="F127" s="221"/>
      <c r="G127" s="221"/>
      <c r="H127" s="222"/>
    </row>
    <row r="128" spans="1:5" ht="12.75">
      <c r="A128" s="57" t="s">
        <v>638</v>
      </c>
      <c r="B128" s="142" t="s">
        <v>681</v>
      </c>
      <c r="C128" s="37">
        <v>2356.4165624999996</v>
      </c>
      <c r="D128" s="146">
        <v>1900.3359375</v>
      </c>
      <c r="E128" s="84">
        <v>4256.7525</v>
      </c>
    </row>
    <row r="129" spans="1:5" ht="12.75">
      <c r="A129" s="57" t="s">
        <v>639</v>
      </c>
      <c r="B129" s="142" t="s">
        <v>682</v>
      </c>
      <c r="C129" s="37">
        <v>4560.80625</v>
      </c>
      <c r="D129" s="37">
        <v>1900.3359375</v>
      </c>
      <c r="E129" s="84">
        <v>6461.1421875</v>
      </c>
    </row>
    <row r="130" spans="1:5" ht="12.75">
      <c r="A130" s="57" t="s">
        <v>640</v>
      </c>
      <c r="B130" s="142" t="s">
        <v>641</v>
      </c>
      <c r="C130" s="37">
        <v>4560.80625</v>
      </c>
      <c r="D130" s="37">
        <v>1900.3359375</v>
      </c>
      <c r="E130" s="84">
        <v>6461.1421875</v>
      </c>
    </row>
    <row r="131" spans="1:5" ht="12.75">
      <c r="A131" s="137"/>
      <c r="B131" s="3"/>
      <c r="C131" s="37"/>
      <c r="D131" s="37"/>
      <c r="E131" s="84"/>
    </row>
    <row r="132" spans="1:5" ht="12.75">
      <c r="A132" s="210" t="s">
        <v>642</v>
      </c>
      <c r="B132" s="143" t="s">
        <v>643</v>
      </c>
      <c r="C132" s="37">
        <v>3610.9125</v>
      </c>
      <c r="D132" s="37">
        <v>1899.7875</v>
      </c>
      <c r="E132" s="84">
        <v>5510.7</v>
      </c>
    </row>
    <row r="133" spans="1:5" ht="12.75">
      <c r="A133" s="216"/>
      <c r="B133" s="5" t="s">
        <v>683</v>
      </c>
      <c r="C133" s="37"/>
      <c r="D133" s="37"/>
      <c r="E133" s="84"/>
    </row>
    <row r="134" spans="1:5" ht="12.75">
      <c r="A134" s="210" t="s">
        <v>644</v>
      </c>
      <c r="B134" s="143" t="s">
        <v>645</v>
      </c>
      <c r="C134" s="37">
        <v>5131.18125</v>
      </c>
      <c r="D134" s="37">
        <v>1899.7875</v>
      </c>
      <c r="E134" s="84">
        <v>7030.96875</v>
      </c>
    </row>
    <row r="135" spans="1:5" ht="12.75">
      <c r="A135" s="211"/>
      <c r="B135" s="144" t="s">
        <v>683</v>
      </c>
      <c r="C135" s="37"/>
      <c r="D135" s="37"/>
      <c r="E135" s="84"/>
    </row>
    <row r="136" spans="1:5" ht="12.75">
      <c r="A136" s="216" t="s">
        <v>646</v>
      </c>
      <c r="B136" s="5" t="s">
        <v>647</v>
      </c>
      <c r="C136" s="37">
        <v>4181.2875</v>
      </c>
      <c r="D136" s="37">
        <v>1899.7875</v>
      </c>
      <c r="E136" s="84">
        <v>6081.075000000001</v>
      </c>
    </row>
    <row r="137" spans="1:5" ht="12.75">
      <c r="A137" s="211"/>
      <c r="B137" s="144" t="s">
        <v>683</v>
      </c>
      <c r="C137" s="67"/>
      <c r="D137" s="67"/>
      <c r="E137" s="67"/>
    </row>
  </sheetData>
  <sheetProtection/>
  <mergeCells count="167">
    <mergeCell ref="E125:E126"/>
    <mergeCell ref="F125:F127"/>
    <mergeCell ref="G125:G127"/>
    <mergeCell ref="H125:H127"/>
    <mergeCell ref="F86:F88"/>
    <mergeCell ref="G86:G88"/>
    <mergeCell ref="H86:H88"/>
    <mergeCell ref="A136:A137"/>
    <mergeCell ref="A125:A127"/>
    <mergeCell ref="C125:C126"/>
    <mergeCell ref="D125:D126"/>
    <mergeCell ref="A132:A133"/>
    <mergeCell ref="A134:A135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3:A104"/>
    <mergeCell ref="C103:C104"/>
    <mergeCell ref="D103:D104"/>
    <mergeCell ref="E103:E104"/>
    <mergeCell ref="A98:A99"/>
    <mergeCell ref="C98:C99"/>
    <mergeCell ref="D98:D99"/>
    <mergeCell ref="E98:E99"/>
    <mergeCell ref="A95:A96"/>
    <mergeCell ref="C95:C96"/>
    <mergeCell ref="D95:D96"/>
    <mergeCell ref="E95:E96"/>
    <mergeCell ref="A92:A93"/>
    <mergeCell ref="C92:C93"/>
    <mergeCell ref="D92:D93"/>
    <mergeCell ref="E92:E93"/>
    <mergeCell ref="A87:A89"/>
    <mergeCell ref="C87:C88"/>
    <mergeCell ref="D87:D88"/>
    <mergeCell ref="E87:E88"/>
    <mergeCell ref="A85:A86"/>
    <mergeCell ref="C85:C86"/>
    <mergeCell ref="D85:D86"/>
    <mergeCell ref="E85:E86"/>
    <mergeCell ref="A81:A82"/>
    <mergeCell ref="C81:C82"/>
    <mergeCell ref="D81:D82"/>
    <mergeCell ref="E81:E82"/>
    <mergeCell ref="A78:A79"/>
    <mergeCell ref="C78:C79"/>
    <mergeCell ref="D78:D79"/>
    <mergeCell ref="E78:E79"/>
    <mergeCell ref="A76:A77"/>
    <mergeCell ref="C76:C77"/>
    <mergeCell ref="D76:D77"/>
    <mergeCell ref="E76:E77"/>
    <mergeCell ref="A74:A75"/>
    <mergeCell ref="C74:C75"/>
    <mergeCell ref="D74:D75"/>
    <mergeCell ref="E74:E75"/>
    <mergeCell ref="A64:A65"/>
    <mergeCell ref="C64:C65"/>
    <mergeCell ref="D64:D65"/>
    <mergeCell ref="E64:E65"/>
    <mergeCell ref="A62:A63"/>
    <mergeCell ref="C62:C63"/>
    <mergeCell ref="D62:D63"/>
    <mergeCell ref="E62:E63"/>
    <mergeCell ref="A60:A61"/>
    <mergeCell ref="C60:C61"/>
    <mergeCell ref="D60:D61"/>
    <mergeCell ref="E60:E61"/>
    <mergeCell ref="A58:A59"/>
    <mergeCell ref="C58:C59"/>
    <mergeCell ref="D58:D59"/>
    <mergeCell ref="E58:E59"/>
    <mergeCell ref="A56:A57"/>
    <mergeCell ref="C56:C57"/>
    <mergeCell ref="D56:D57"/>
    <mergeCell ref="E56:E57"/>
    <mergeCell ref="A54:A55"/>
    <mergeCell ref="C54:C55"/>
    <mergeCell ref="D54:D55"/>
    <mergeCell ref="E54:E55"/>
    <mergeCell ref="A50:A51"/>
    <mergeCell ref="C50:C51"/>
    <mergeCell ref="D50:D51"/>
    <mergeCell ref="E50:E51"/>
    <mergeCell ref="A47:A48"/>
    <mergeCell ref="C47:C48"/>
    <mergeCell ref="D47:D48"/>
    <mergeCell ref="E47:E48"/>
    <mergeCell ref="A45:A46"/>
    <mergeCell ref="C45:C46"/>
    <mergeCell ref="D45:D46"/>
    <mergeCell ref="E45:E46"/>
    <mergeCell ref="A43:A44"/>
    <mergeCell ref="C43:C44"/>
    <mergeCell ref="D43:D44"/>
    <mergeCell ref="E43:E44"/>
    <mergeCell ref="A41:A42"/>
    <mergeCell ref="C41:C42"/>
    <mergeCell ref="D41:D42"/>
    <mergeCell ref="E41:E42"/>
    <mergeCell ref="A39:A40"/>
    <mergeCell ref="C39:C40"/>
    <mergeCell ref="D39:D40"/>
    <mergeCell ref="E39:E40"/>
    <mergeCell ref="A33:A34"/>
    <mergeCell ref="C33:C34"/>
    <mergeCell ref="D33:D34"/>
    <mergeCell ref="E33:E34"/>
    <mergeCell ref="A31:A32"/>
    <mergeCell ref="C31:C32"/>
    <mergeCell ref="D31:D32"/>
    <mergeCell ref="E31:E32"/>
    <mergeCell ref="A29:A30"/>
    <mergeCell ref="C29:C30"/>
    <mergeCell ref="D29:D30"/>
    <mergeCell ref="E29:E30"/>
    <mergeCell ref="A27:A28"/>
    <mergeCell ref="C27:C28"/>
    <mergeCell ref="D27:D28"/>
    <mergeCell ref="E27:E28"/>
    <mergeCell ref="A25:A26"/>
    <mergeCell ref="C25:C26"/>
    <mergeCell ref="D25:D26"/>
    <mergeCell ref="E25:E26"/>
    <mergeCell ref="A23:A24"/>
    <mergeCell ref="C23:C24"/>
    <mergeCell ref="D23:D24"/>
    <mergeCell ref="E23:E24"/>
    <mergeCell ref="A21:A22"/>
    <mergeCell ref="C21:C22"/>
    <mergeCell ref="D21:D22"/>
    <mergeCell ref="E21:E22"/>
    <mergeCell ref="A19:A20"/>
    <mergeCell ref="C19:C20"/>
    <mergeCell ref="D19:D20"/>
    <mergeCell ref="E19:E20"/>
    <mergeCell ref="A17:A18"/>
    <mergeCell ref="C17:C18"/>
    <mergeCell ref="D17:D18"/>
    <mergeCell ref="E17:E18"/>
    <mergeCell ref="A15:A16"/>
    <mergeCell ref="C15:C16"/>
    <mergeCell ref="D15:D16"/>
    <mergeCell ref="E15:E16"/>
    <mergeCell ref="A13:A14"/>
    <mergeCell ref="C13:C14"/>
    <mergeCell ref="D13:D14"/>
    <mergeCell ref="E13:E14"/>
    <mergeCell ref="A11:A12"/>
    <mergeCell ref="C11:C12"/>
    <mergeCell ref="D11:D12"/>
    <mergeCell ref="E11:E12"/>
    <mergeCell ref="A1:E1"/>
    <mergeCell ref="A9:A10"/>
    <mergeCell ref="C9:C10"/>
    <mergeCell ref="D9:D10"/>
    <mergeCell ref="E9:E10"/>
    <mergeCell ref="A2:E2"/>
    <mergeCell ref="A5:A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217"/>
  <sheetViews>
    <sheetView tabSelected="1" zoomScale="80" zoomScaleNormal="80" zoomScalePageLayoutView="0" workbookViewId="0" topLeftCell="A80">
      <selection activeCell="F5" sqref="F5"/>
    </sheetView>
  </sheetViews>
  <sheetFormatPr defaultColWidth="11.421875" defaultRowHeight="12.75"/>
  <cols>
    <col min="2" max="2" width="69.140625" style="0" customWidth="1"/>
    <col min="5" max="5" width="14.7109375" style="0" customWidth="1"/>
    <col min="7" max="7" width="11.421875" style="33" customWidth="1"/>
    <col min="10" max="10" width="11.421875" style="124" customWidth="1"/>
  </cols>
  <sheetData>
    <row r="1" spans="1:7" ht="21.75" customHeight="1">
      <c r="A1" s="179" t="s">
        <v>759</v>
      </c>
      <c r="B1" s="179"/>
      <c r="C1" s="179"/>
      <c r="D1" s="179"/>
      <c r="E1" s="179"/>
      <c r="F1" s="53"/>
      <c r="G1" s="47"/>
    </row>
    <row r="2" spans="1:5" ht="20.25" customHeight="1">
      <c r="A2" s="174"/>
      <c r="B2" s="173" t="s">
        <v>352</v>
      </c>
      <c r="C2" s="53"/>
      <c r="D2" s="53"/>
      <c r="E2" s="53"/>
    </row>
    <row r="3" spans="1:10" s="1" customFormat="1" ht="36" customHeight="1">
      <c r="A3"/>
      <c r="B3"/>
      <c r="C3"/>
      <c r="D3"/>
      <c r="E3"/>
      <c r="F3" s="172"/>
      <c r="G3" s="34"/>
      <c r="J3" s="125"/>
    </row>
    <row r="4" spans="1:6" ht="18" customHeight="1">
      <c r="A4" s="148" t="s">
        <v>35</v>
      </c>
      <c r="B4" s="149"/>
      <c r="C4" s="149"/>
      <c r="D4" s="149"/>
      <c r="E4" s="149"/>
      <c r="F4" s="150"/>
    </row>
    <row r="5" spans="1:8" ht="16.5" customHeight="1">
      <c r="A5" s="226" t="s">
        <v>36</v>
      </c>
      <c r="B5" s="226"/>
      <c r="C5" s="227" t="s">
        <v>132</v>
      </c>
      <c r="D5" s="227" t="s">
        <v>134</v>
      </c>
      <c r="E5" s="150" t="s">
        <v>128</v>
      </c>
      <c r="F5" s="103"/>
      <c r="H5" s="33"/>
    </row>
    <row r="6" spans="1:10" s="120" customFormat="1" ht="22.5" customHeight="1" thickBot="1">
      <c r="A6" s="226"/>
      <c r="B6" s="226"/>
      <c r="C6" s="227"/>
      <c r="D6" s="227"/>
      <c r="E6" s="103" t="s">
        <v>37</v>
      </c>
      <c r="F6" s="103" t="s">
        <v>38</v>
      </c>
      <c r="G6" s="119"/>
      <c r="H6" s="119"/>
      <c r="I6" s="119"/>
      <c r="J6" s="126"/>
    </row>
    <row r="7" spans="1:10" ht="30" customHeight="1" thickBot="1" thickTop="1">
      <c r="A7" s="117" t="s">
        <v>688</v>
      </c>
      <c r="B7" s="118" t="s">
        <v>689</v>
      </c>
      <c r="C7" s="145">
        <v>194.146875</v>
      </c>
      <c r="D7" s="145">
        <v>31.219804687499998</v>
      </c>
      <c r="E7" s="20" t="s">
        <v>39</v>
      </c>
      <c r="F7" s="145">
        <v>191.48146874999998</v>
      </c>
      <c r="G7" s="119"/>
      <c r="H7" s="119"/>
      <c r="I7" s="119"/>
      <c r="J7" s="126"/>
    </row>
    <row r="8" spans="1:10" ht="13.5" thickTop="1">
      <c r="A8" s="81" t="s">
        <v>40</v>
      </c>
      <c r="B8" s="104" t="s">
        <v>146</v>
      </c>
      <c r="C8" s="145">
        <v>194.146875</v>
      </c>
      <c r="D8" s="145">
        <v>31.219804687499998</v>
      </c>
      <c r="E8" s="20" t="s">
        <v>39</v>
      </c>
      <c r="F8" s="145">
        <v>191.48146874999998</v>
      </c>
      <c r="G8" s="119"/>
      <c r="H8" s="119"/>
      <c r="I8" s="119"/>
      <c r="J8" s="126"/>
    </row>
    <row r="9" spans="1:10" ht="30" customHeight="1">
      <c r="A9" s="223" t="s">
        <v>41</v>
      </c>
      <c r="B9" s="223"/>
      <c r="C9" s="102" t="s">
        <v>132</v>
      </c>
      <c r="D9" s="102" t="s">
        <v>134</v>
      </c>
      <c r="E9" s="102" t="s">
        <v>37</v>
      </c>
      <c r="F9" s="102" t="s">
        <v>38</v>
      </c>
      <c r="G9" s="119"/>
      <c r="H9" s="119"/>
      <c r="I9" s="119"/>
      <c r="J9" s="126"/>
    </row>
    <row r="10" spans="1:10" ht="30" customHeight="1">
      <c r="A10" s="81" t="s">
        <v>42</v>
      </c>
      <c r="B10" s="104" t="s">
        <v>153</v>
      </c>
      <c r="C10" s="145">
        <v>194.146875</v>
      </c>
      <c r="D10" s="145">
        <v>49.359375</v>
      </c>
      <c r="E10" s="20" t="s">
        <v>39</v>
      </c>
      <c r="F10" s="145">
        <v>220.619953125</v>
      </c>
      <c r="G10" s="119"/>
      <c r="H10" s="119"/>
      <c r="I10" s="119"/>
      <c r="J10" s="126"/>
    </row>
    <row r="11" spans="1:10" ht="12.75">
      <c r="A11" s="81" t="s">
        <v>44</v>
      </c>
      <c r="B11" s="104" t="s">
        <v>105</v>
      </c>
      <c r="C11" s="145">
        <v>194.146875</v>
      </c>
      <c r="D11" s="145">
        <v>75.684375</v>
      </c>
      <c r="E11" s="20" t="s">
        <v>39</v>
      </c>
      <c r="F11" s="145">
        <v>220.619953125</v>
      </c>
      <c r="G11" s="119"/>
      <c r="H11" s="119"/>
      <c r="I11" s="119"/>
      <c r="J11" s="126"/>
    </row>
    <row r="12" spans="1:10" ht="27.75" customHeight="1">
      <c r="A12" s="223" t="s">
        <v>685</v>
      </c>
      <c r="B12" s="223"/>
      <c r="C12" s="102" t="s">
        <v>132</v>
      </c>
      <c r="D12" s="102" t="s">
        <v>134</v>
      </c>
      <c r="E12" s="102" t="s">
        <v>37</v>
      </c>
      <c r="F12" s="102" t="s">
        <v>38</v>
      </c>
      <c r="G12" s="119"/>
      <c r="H12" s="119"/>
      <c r="I12" s="119"/>
      <c r="J12" s="126"/>
    </row>
    <row r="13" spans="1:10" ht="27.75" customHeight="1">
      <c r="A13" s="81" t="s">
        <v>46</v>
      </c>
      <c r="B13" s="104" t="s">
        <v>147</v>
      </c>
      <c r="C13" s="145">
        <v>246.796875</v>
      </c>
      <c r="D13" s="145">
        <v>69.103125</v>
      </c>
      <c r="E13" s="20" t="s">
        <v>156</v>
      </c>
      <c r="F13" s="145">
        <v>520.330078125</v>
      </c>
      <c r="G13" s="119"/>
      <c r="H13" s="119"/>
      <c r="I13" s="119"/>
      <c r="J13" s="126"/>
    </row>
    <row r="14" spans="1:10" ht="27.75" customHeight="1">
      <c r="A14" s="81" t="s">
        <v>48</v>
      </c>
      <c r="B14" s="104" t="s">
        <v>106</v>
      </c>
      <c r="C14" s="145">
        <v>246.796875</v>
      </c>
      <c r="D14" s="145">
        <v>69.103125</v>
      </c>
      <c r="E14" s="21" t="s">
        <v>58</v>
      </c>
      <c r="F14" s="145">
        <v>828.365484375</v>
      </c>
      <c r="G14" s="119"/>
      <c r="H14" s="119"/>
      <c r="I14" s="119"/>
      <c r="J14" s="126"/>
    </row>
    <row r="15" spans="1:10" ht="23.25" customHeight="1">
      <c r="A15" s="81" t="s">
        <v>50</v>
      </c>
      <c r="B15" s="104" t="s">
        <v>107</v>
      </c>
      <c r="C15" s="145">
        <v>246.796875</v>
      </c>
      <c r="D15" s="145">
        <v>69.103125</v>
      </c>
      <c r="E15" s="20" t="s">
        <v>43</v>
      </c>
      <c r="F15" s="145">
        <v>520.330078125</v>
      </c>
      <c r="G15" s="119"/>
      <c r="H15" s="119"/>
      <c r="I15" s="119"/>
      <c r="J15" s="126"/>
    </row>
    <row r="16" spans="1:10" ht="23.25" customHeight="1">
      <c r="A16" s="81" t="s">
        <v>54</v>
      </c>
      <c r="B16" s="104" t="s">
        <v>108</v>
      </c>
      <c r="C16" s="145">
        <v>246.796875</v>
      </c>
      <c r="D16" s="145">
        <v>69.103125</v>
      </c>
      <c r="E16" s="20" t="s">
        <v>43</v>
      </c>
      <c r="F16" s="145">
        <v>520.330078125</v>
      </c>
      <c r="G16" s="119"/>
      <c r="H16" s="119"/>
      <c r="I16" s="119"/>
      <c r="J16" s="126"/>
    </row>
    <row r="17" spans="1:10" ht="24" customHeight="1">
      <c r="A17" s="81" t="s">
        <v>358</v>
      </c>
      <c r="B17" s="104" t="s">
        <v>109</v>
      </c>
      <c r="C17" s="145">
        <v>246.796875</v>
      </c>
      <c r="D17" s="145">
        <v>69.103125</v>
      </c>
      <c r="E17" s="20" t="s">
        <v>43</v>
      </c>
      <c r="F17" s="145">
        <v>882.4798125</v>
      </c>
      <c r="G17" s="119"/>
      <c r="H17" s="119"/>
      <c r="I17" s="119"/>
      <c r="J17" s="126"/>
    </row>
    <row r="18" spans="1:10" ht="24" customHeight="1">
      <c r="A18" s="81" t="s">
        <v>56</v>
      </c>
      <c r="B18" s="104" t="s">
        <v>148</v>
      </c>
      <c r="C18" s="145">
        <v>246.796875</v>
      </c>
      <c r="D18" s="145">
        <v>69.103125</v>
      </c>
      <c r="E18" s="20" t="s">
        <v>43</v>
      </c>
      <c r="F18" s="145">
        <v>328.848609375</v>
      </c>
      <c r="G18" s="119"/>
      <c r="H18" s="119"/>
      <c r="I18" s="119"/>
      <c r="J18" s="126"/>
    </row>
    <row r="19" spans="1:10" ht="24" customHeight="1">
      <c r="A19" s="81" t="s">
        <v>59</v>
      </c>
      <c r="B19" s="104" t="s">
        <v>149</v>
      </c>
      <c r="C19" s="145">
        <v>246.796875</v>
      </c>
      <c r="D19" s="145">
        <v>69.103125</v>
      </c>
      <c r="E19" s="20" t="s">
        <v>43</v>
      </c>
      <c r="F19" s="145">
        <v>520.330078125</v>
      </c>
      <c r="G19" s="119"/>
      <c r="H19" s="119"/>
      <c r="I19" s="119"/>
      <c r="J19" s="126"/>
    </row>
    <row r="20" spans="1:10" ht="26.25" customHeight="1">
      <c r="A20" s="81" t="s">
        <v>61</v>
      </c>
      <c r="B20" s="104" t="s">
        <v>110</v>
      </c>
      <c r="C20" s="145">
        <v>246.796875</v>
      </c>
      <c r="D20" s="145">
        <v>69.103125</v>
      </c>
      <c r="E20" s="20" t="s">
        <v>43</v>
      </c>
      <c r="F20" s="145">
        <v>520.330078125</v>
      </c>
      <c r="G20" s="119"/>
      <c r="H20" s="119"/>
      <c r="I20" s="119"/>
      <c r="J20" s="126"/>
    </row>
    <row r="21" spans="1:10" ht="26.25" customHeight="1">
      <c r="A21" s="81" t="s">
        <v>63</v>
      </c>
      <c r="B21" s="104" t="s">
        <v>111</v>
      </c>
      <c r="C21" s="145">
        <v>246.796875</v>
      </c>
      <c r="D21" s="145">
        <v>69.103125</v>
      </c>
      <c r="E21" s="20" t="s">
        <v>43</v>
      </c>
      <c r="F21" s="145">
        <v>520.330078125</v>
      </c>
      <c r="G21" s="119"/>
      <c r="H21" s="119"/>
      <c r="I21" s="119"/>
      <c r="J21" s="126"/>
    </row>
    <row r="22" spans="1:10" ht="26.25" customHeight="1">
      <c r="A22" s="81" t="s">
        <v>67</v>
      </c>
      <c r="B22" s="104" t="s">
        <v>112</v>
      </c>
      <c r="C22" s="145">
        <v>246.796875</v>
      </c>
      <c r="D22" s="145">
        <v>69.103125</v>
      </c>
      <c r="E22" s="20" t="s">
        <v>43</v>
      </c>
      <c r="F22" s="145">
        <v>520.330078125</v>
      </c>
      <c r="G22" s="119"/>
      <c r="H22" s="119"/>
      <c r="I22" s="119"/>
      <c r="J22" s="126"/>
    </row>
    <row r="23" spans="1:10" ht="27" customHeight="1">
      <c r="A23" s="81" t="s">
        <v>359</v>
      </c>
      <c r="B23" s="104" t="s">
        <v>113</v>
      </c>
      <c r="C23" s="145">
        <v>246.796875</v>
      </c>
      <c r="D23" s="145">
        <v>69.103125</v>
      </c>
      <c r="E23" s="21" t="s">
        <v>58</v>
      </c>
      <c r="F23" s="145">
        <v>828.365484375</v>
      </c>
      <c r="G23" s="119"/>
      <c r="H23" s="119"/>
      <c r="I23" s="119"/>
      <c r="J23" s="126"/>
    </row>
    <row r="24" spans="1:10" ht="33.75" customHeight="1">
      <c r="A24" s="81" t="s">
        <v>360</v>
      </c>
      <c r="B24" s="104" t="s">
        <v>114</v>
      </c>
      <c r="C24" s="145">
        <v>246.796875</v>
      </c>
      <c r="D24" s="145">
        <v>69.103125</v>
      </c>
      <c r="E24" s="20" t="s">
        <v>43</v>
      </c>
      <c r="F24" s="145">
        <v>520.330078125</v>
      </c>
      <c r="G24" s="119"/>
      <c r="H24" s="119"/>
      <c r="I24" s="119"/>
      <c r="J24" s="126"/>
    </row>
    <row r="25" spans="1:10" s="6" customFormat="1" ht="32.25" customHeight="1">
      <c r="A25" s="81" t="s">
        <v>361</v>
      </c>
      <c r="B25" s="104" t="s">
        <v>157</v>
      </c>
      <c r="C25" s="145">
        <v>246.796875</v>
      </c>
      <c r="D25" s="145">
        <v>69.103125</v>
      </c>
      <c r="E25" s="21" t="s">
        <v>158</v>
      </c>
      <c r="F25" s="145">
        <v>828.365484375</v>
      </c>
      <c r="G25" s="119"/>
      <c r="H25" s="119"/>
      <c r="I25" s="119"/>
      <c r="J25" s="126"/>
    </row>
    <row r="26" spans="1:10" ht="36" customHeight="1">
      <c r="A26" s="81" t="s">
        <v>362</v>
      </c>
      <c r="B26" s="104" t="s">
        <v>159</v>
      </c>
      <c r="C26" s="145">
        <v>246.796875</v>
      </c>
      <c r="D26" s="145">
        <v>69.103125</v>
      </c>
      <c r="E26" s="21" t="s">
        <v>160</v>
      </c>
      <c r="F26" s="145">
        <v>1652.5683281249999</v>
      </c>
      <c r="G26" s="119"/>
      <c r="H26" s="119"/>
      <c r="I26" s="119"/>
      <c r="J26" s="126"/>
    </row>
    <row r="27" spans="1:10" ht="30" customHeight="1">
      <c r="A27" s="224" t="s">
        <v>45</v>
      </c>
      <c r="B27" s="225"/>
      <c r="C27" s="102" t="s">
        <v>132</v>
      </c>
      <c r="D27" s="102" t="s">
        <v>134</v>
      </c>
      <c r="E27" s="102" t="s">
        <v>37</v>
      </c>
      <c r="F27" s="102" t="s">
        <v>38</v>
      </c>
      <c r="G27" s="119"/>
      <c r="H27" s="119"/>
      <c r="I27" s="119"/>
      <c r="J27" s="126"/>
    </row>
    <row r="28" spans="1:10" ht="30" customHeight="1">
      <c r="A28" s="81" t="s">
        <v>450</v>
      </c>
      <c r="B28" s="104" t="s">
        <v>115</v>
      </c>
      <c r="C28" s="145">
        <v>194.146875</v>
      </c>
      <c r="D28" s="145">
        <v>121.753125</v>
      </c>
      <c r="E28" s="20" t="s">
        <v>43</v>
      </c>
      <c r="F28" s="145">
        <v>520.330078125</v>
      </c>
      <c r="G28" s="119"/>
      <c r="H28" s="119"/>
      <c r="I28" s="119"/>
      <c r="J28" s="126"/>
    </row>
    <row r="29" spans="1:10" ht="30" customHeight="1">
      <c r="A29" s="81" t="s">
        <v>451</v>
      </c>
      <c r="B29" s="86" t="s">
        <v>353</v>
      </c>
      <c r="C29" s="145">
        <v>194.146875</v>
      </c>
      <c r="D29" s="145">
        <v>121.753125</v>
      </c>
      <c r="E29" s="20" t="s">
        <v>43</v>
      </c>
      <c r="F29" s="145">
        <v>520.330078125</v>
      </c>
      <c r="G29" s="119"/>
      <c r="H29" s="119"/>
      <c r="I29" s="119"/>
      <c r="J29" s="126"/>
    </row>
    <row r="30" spans="1:10" ht="30" customHeight="1">
      <c r="A30" s="81" t="s">
        <v>452</v>
      </c>
      <c r="B30" s="86" t="s">
        <v>116</v>
      </c>
      <c r="C30" s="145">
        <v>194.146875</v>
      </c>
      <c r="D30" s="145">
        <v>39.4875</v>
      </c>
      <c r="E30" s="20" t="s">
        <v>43</v>
      </c>
      <c r="F30" s="145">
        <v>220.619953125</v>
      </c>
      <c r="G30" s="119"/>
      <c r="H30" s="119"/>
      <c r="I30" s="119"/>
      <c r="J30" s="126"/>
    </row>
    <row r="31" spans="1:10" ht="30" customHeight="1">
      <c r="A31" s="81" t="s">
        <v>453</v>
      </c>
      <c r="B31" s="86" t="s">
        <v>150</v>
      </c>
      <c r="C31" s="145">
        <v>210.6</v>
      </c>
      <c r="D31" s="145">
        <v>177.69375</v>
      </c>
      <c r="E31" s="20" t="s">
        <v>43</v>
      </c>
      <c r="F31" s="145">
        <v>520.330078125</v>
      </c>
      <c r="G31" s="119"/>
      <c r="H31" s="119"/>
      <c r="I31" s="119"/>
      <c r="J31" s="126"/>
    </row>
    <row r="32" spans="1:10" ht="30" customHeight="1">
      <c r="A32" s="81" t="s">
        <v>454</v>
      </c>
      <c r="B32" s="86" t="s">
        <v>117</v>
      </c>
      <c r="C32" s="145">
        <v>194.146875</v>
      </c>
      <c r="D32" s="145">
        <v>121.753125</v>
      </c>
      <c r="E32" s="20" t="s">
        <v>43</v>
      </c>
      <c r="F32" s="145">
        <v>520.330078125</v>
      </c>
      <c r="G32" s="119"/>
      <c r="H32" s="119"/>
      <c r="I32" s="119"/>
      <c r="J32" s="126"/>
    </row>
    <row r="33" spans="1:10" ht="30" customHeight="1">
      <c r="A33" s="81" t="s">
        <v>455</v>
      </c>
      <c r="B33" s="86" t="s">
        <v>118</v>
      </c>
      <c r="C33" s="145">
        <v>194.146875</v>
      </c>
      <c r="D33" s="145">
        <v>121.753125</v>
      </c>
      <c r="E33" s="20" t="s">
        <v>43</v>
      </c>
      <c r="F33" s="145">
        <v>520.330078125</v>
      </c>
      <c r="G33" s="119"/>
      <c r="H33" s="119"/>
      <c r="I33" s="119"/>
      <c r="J33" s="126"/>
    </row>
    <row r="34" spans="1:10" ht="30" customHeight="1">
      <c r="A34" s="81" t="s">
        <v>456</v>
      </c>
      <c r="B34" s="86" t="s">
        <v>119</v>
      </c>
      <c r="C34" s="145">
        <v>194.146875</v>
      </c>
      <c r="D34" s="145">
        <v>121.753125</v>
      </c>
      <c r="E34" s="20" t="s">
        <v>43</v>
      </c>
      <c r="F34" s="145">
        <v>520.330078125</v>
      </c>
      <c r="G34" s="119"/>
      <c r="H34" s="119"/>
      <c r="I34" s="119"/>
      <c r="J34" s="126"/>
    </row>
    <row r="35" spans="1:10" ht="12.75">
      <c r="A35" s="81" t="s">
        <v>457</v>
      </c>
      <c r="B35" s="86" t="s">
        <v>120</v>
      </c>
      <c r="C35" s="145">
        <v>194.146875</v>
      </c>
      <c r="D35" s="145">
        <v>121.753125</v>
      </c>
      <c r="E35" s="20" t="s">
        <v>43</v>
      </c>
      <c r="F35" s="145">
        <v>520.330078125</v>
      </c>
      <c r="G35" s="119"/>
      <c r="H35" s="119"/>
      <c r="I35" s="119"/>
      <c r="J35" s="126"/>
    </row>
    <row r="36" spans="1:10" ht="30" customHeight="1">
      <c r="A36" s="226" t="s">
        <v>47</v>
      </c>
      <c r="B36" s="226"/>
      <c r="C36" s="102" t="s">
        <v>132</v>
      </c>
      <c r="D36" s="102" t="s">
        <v>134</v>
      </c>
      <c r="E36" s="102" t="s">
        <v>37</v>
      </c>
      <c r="F36" s="102" t="s">
        <v>38</v>
      </c>
      <c r="G36" s="119"/>
      <c r="H36" s="119"/>
      <c r="I36" s="119"/>
      <c r="J36" s="126"/>
    </row>
    <row r="37" spans="1:10" ht="30" customHeight="1">
      <c r="A37" s="81" t="s">
        <v>458</v>
      </c>
      <c r="B37" s="85" t="s">
        <v>121</v>
      </c>
      <c r="C37" s="145">
        <v>496.884375</v>
      </c>
      <c r="D37" s="145">
        <v>253.378125</v>
      </c>
      <c r="E37" s="8" t="s">
        <v>43</v>
      </c>
      <c r="F37" s="145">
        <v>520.330078125</v>
      </c>
      <c r="G37" s="119"/>
      <c r="H37" s="119"/>
      <c r="I37" s="119"/>
      <c r="J37" s="126"/>
    </row>
    <row r="38" spans="1:10" ht="30" customHeight="1">
      <c r="A38" s="81" t="s">
        <v>459</v>
      </c>
      <c r="B38" s="85" t="s">
        <v>151</v>
      </c>
      <c r="C38" s="145">
        <v>332.353125</v>
      </c>
      <c r="D38" s="145">
        <v>204.01875</v>
      </c>
      <c r="E38" s="8" t="s">
        <v>43</v>
      </c>
      <c r="F38" s="145">
        <v>520.330078125</v>
      </c>
      <c r="G38" s="119"/>
      <c r="H38" s="119"/>
      <c r="I38" s="119"/>
      <c r="J38" s="126"/>
    </row>
    <row r="39" spans="1:10" ht="37.5" customHeight="1" thickBot="1">
      <c r="A39" s="26"/>
      <c r="B39" s="105"/>
      <c r="C39" s="90"/>
      <c r="D39" s="90"/>
      <c r="E39" s="65"/>
      <c r="F39" s="90"/>
      <c r="G39" s="119"/>
      <c r="H39" s="119"/>
      <c r="I39" s="119"/>
      <c r="J39" s="126"/>
    </row>
    <row r="40" spans="1:50" s="31" customFormat="1" ht="33.75" customHeight="1" thickBot="1">
      <c r="A40" s="226" t="s">
        <v>135</v>
      </c>
      <c r="B40" s="226"/>
      <c r="C40" s="102" t="s">
        <v>132</v>
      </c>
      <c r="D40" s="102" t="s">
        <v>134</v>
      </c>
      <c r="E40" s="102" t="s">
        <v>37</v>
      </c>
      <c r="F40" s="102" t="s">
        <v>38</v>
      </c>
      <c r="G40" s="119"/>
      <c r="H40" s="119"/>
      <c r="I40" s="119"/>
      <c r="J40" s="12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10" ht="39.75" customHeight="1">
      <c r="A41" s="81" t="s">
        <v>460</v>
      </c>
      <c r="B41" s="87" t="s">
        <v>135</v>
      </c>
      <c r="C41" s="145">
        <v>401.45625</v>
      </c>
      <c r="D41" s="145">
        <v>335.64375</v>
      </c>
      <c r="E41" s="21" t="s">
        <v>49</v>
      </c>
      <c r="F41" s="145">
        <v>5673.679171875</v>
      </c>
      <c r="G41" s="119"/>
      <c r="H41" s="119"/>
      <c r="I41" s="119"/>
      <c r="J41" s="126"/>
    </row>
    <row r="42" spans="1:10" ht="30" customHeight="1">
      <c r="A42" s="226" t="s">
        <v>51</v>
      </c>
      <c r="B42" s="226"/>
      <c r="C42" s="102" t="s">
        <v>132</v>
      </c>
      <c r="D42" s="102" t="s">
        <v>134</v>
      </c>
      <c r="E42" s="102" t="s">
        <v>37</v>
      </c>
      <c r="F42" s="102" t="s">
        <v>38</v>
      </c>
      <c r="G42" s="119"/>
      <c r="H42" s="119"/>
      <c r="I42" s="119"/>
      <c r="J42" s="126"/>
    </row>
    <row r="43" spans="1:10" ht="33" customHeight="1">
      <c r="A43" s="81" t="s">
        <v>461</v>
      </c>
      <c r="B43" s="86" t="s">
        <v>161</v>
      </c>
      <c r="C43" s="145">
        <v>375.13125</v>
      </c>
      <c r="D43" s="145">
        <v>315.9</v>
      </c>
      <c r="E43" s="20" t="s">
        <v>52</v>
      </c>
      <c r="F43" s="145">
        <v>541.14328125</v>
      </c>
      <c r="G43" s="119"/>
      <c r="H43" s="119"/>
      <c r="I43" s="119"/>
      <c r="J43" s="126"/>
    </row>
    <row r="44" spans="1:10" ht="30" customHeight="1">
      <c r="A44" s="81" t="s">
        <v>462</v>
      </c>
      <c r="B44" s="86" t="s">
        <v>162</v>
      </c>
      <c r="C44" s="145">
        <v>375.13125</v>
      </c>
      <c r="D44" s="145">
        <v>315.9</v>
      </c>
      <c r="E44" s="20" t="s">
        <v>163</v>
      </c>
      <c r="F44" s="145">
        <v>0</v>
      </c>
      <c r="G44" s="119"/>
      <c r="H44" s="119"/>
      <c r="I44" s="119"/>
      <c r="J44" s="126"/>
    </row>
    <row r="45" spans="1:10" ht="41.25" customHeight="1">
      <c r="A45" s="81" t="s">
        <v>463</v>
      </c>
      <c r="B45" s="86" t="s">
        <v>122</v>
      </c>
      <c r="C45" s="145">
        <v>401.45625</v>
      </c>
      <c r="D45" s="145">
        <v>335.64375</v>
      </c>
      <c r="E45" s="20" t="s">
        <v>53</v>
      </c>
      <c r="F45" s="145">
        <v>3384.2268281249994</v>
      </c>
      <c r="G45" s="119"/>
      <c r="H45" s="119"/>
      <c r="I45" s="119"/>
      <c r="J45" s="126"/>
    </row>
    <row r="46" spans="1:10" ht="30" customHeight="1">
      <c r="A46" s="226" t="s">
        <v>55</v>
      </c>
      <c r="B46" s="226"/>
      <c r="C46" s="102" t="s">
        <v>132</v>
      </c>
      <c r="D46" s="102" t="s">
        <v>134</v>
      </c>
      <c r="E46" s="102" t="s">
        <v>37</v>
      </c>
      <c r="F46" s="102" t="s">
        <v>38</v>
      </c>
      <c r="G46" s="119"/>
      <c r="H46" s="119"/>
      <c r="I46" s="119"/>
      <c r="J46" s="126"/>
    </row>
    <row r="47" spans="1:10" ht="30" customHeight="1">
      <c r="A47" s="81" t="s">
        <v>464</v>
      </c>
      <c r="B47" s="85" t="s">
        <v>130</v>
      </c>
      <c r="C47" s="145">
        <v>253.378125</v>
      </c>
      <c r="D47" s="145">
        <v>210.6</v>
      </c>
      <c r="E47" s="8" t="s">
        <v>43</v>
      </c>
      <c r="F47" s="145">
        <v>520.330078125</v>
      </c>
      <c r="G47" s="119"/>
      <c r="H47" s="119"/>
      <c r="I47" s="119"/>
      <c r="J47" s="126"/>
    </row>
    <row r="48" spans="1:10" ht="30" customHeight="1">
      <c r="A48" s="81" t="s">
        <v>465</v>
      </c>
      <c r="B48" s="85" t="s">
        <v>123</v>
      </c>
      <c r="C48" s="145">
        <v>194.146875</v>
      </c>
      <c r="D48" s="145">
        <v>118.4625</v>
      </c>
      <c r="E48" s="8" t="s">
        <v>43</v>
      </c>
      <c r="F48" s="145">
        <v>520.330078125</v>
      </c>
      <c r="G48" s="119"/>
      <c r="H48" s="119"/>
      <c r="I48" s="119"/>
      <c r="J48" s="126"/>
    </row>
    <row r="49" spans="1:10" ht="30" customHeight="1">
      <c r="A49" s="81" t="s">
        <v>466</v>
      </c>
      <c r="B49" s="85" t="s">
        <v>124</v>
      </c>
      <c r="C49" s="145">
        <v>253.378125</v>
      </c>
      <c r="D49" s="145">
        <v>210.6</v>
      </c>
      <c r="E49" s="8" t="s">
        <v>43</v>
      </c>
      <c r="F49" s="145">
        <v>220.619953125</v>
      </c>
      <c r="G49" s="119"/>
      <c r="H49" s="119"/>
      <c r="I49" s="119"/>
      <c r="J49" s="126"/>
    </row>
    <row r="50" spans="1:10" ht="30" customHeight="1">
      <c r="A50" s="81" t="s">
        <v>467</v>
      </c>
      <c r="B50" s="85" t="s">
        <v>125</v>
      </c>
      <c r="C50" s="145">
        <v>194.146875</v>
      </c>
      <c r="D50" s="145">
        <v>128.334375</v>
      </c>
      <c r="E50" s="8" t="s">
        <v>43</v>
      </c>
      <c r="F50" s="145">
        <v>520.330078125</v>
      </c>
      <c r="G50" s="119"/>
      <c r="H50" s="119"/>
      <c r="I50" s="119"/>
      <c r="J50" s="126"/>
    </row>
    <row r="51" spans="1:10" ht="30" customHeight="1">
      <c r="A51" s="81" t="s">
        <v>468</v>
      </c>
      <c r="B51" s="85" t="s">
        <v>126</v>
      </c>
      <c r="C51" s="145">
        <v>246.796875</v>
      </c>
      <c r="D51" s="145">
        <v>204.01875</v>
      </c>
      <c r="E51" s="8" t="s">
        <v>43</v>
      </c>
      <c r="F51" s="145">
        <v>520.330078125</v>
      </c>
      <c r="G51" s="119"/>
      <c r="H51" s="119"/>
      <c r="I51" s="119"/>
      <c r="J51" s="126"/>
    </row>
    <row r="52" spans="1:10" ht="30" customHeight="1">
      <c r="A52" s="106" t="s">
        <v>469</v>
      </c>
      <c r="B52" s="107" t="s">
        <v>127</v>
      </c>
      <c r="C52" s="145">
        <v>194.146875</v>
      </c>
      <c r="D52" s="145">
        <v>138.20625</v>
      </c>
      <c r="E52" s="30" t="s">
        <v>43</v>
      </c>
      <c r="F52" s="145">
        <v>520.330078125</v>
      </c>
      <c r="G52" s="119"/>
      <c r="H52" s="119"/>
      <c r="I52" s="119"/>
      <c r="J52" s="126"/>
    </row>
    <row r="53" spans="1:10" ht="30" customHeight="1">
      <c r="A53" s="108"/>
      <c r="B53" s="109"/>
      <c r="C53" s="110"/>
      <c r="D53" s="110"/>
      <c r="E53" s="70"/>
      <c r="F53" s="110"/>
      <c r="G53" s="119"/>
      <c r="H53" s="119"/>
      <c r="I53" s="119"/>
      <c r="J53" s="126"/>
    </row>
    <row r="54" spans="1:10" ht="30" customHeight="1">
      <c r="A54" s="82"/>
      <c r="B54" s="111"/>
      <c r="C54" s="112"/>
      <c r="D54" s="112"/>
      <c r="E54" s="66"/>
      <c r="F54" s="112"/>
      <c r="G54" s="119"/>
      <c r="H54" s="119"/>
      <c r="I54" s="119"/>
      <c r="J54" s="126"/>
    </row>
    <row r="55" spans="1:10" ht="42.75" customHeight="1">
      <c r="A55" s="78"/>
      <c r="B55" s="113"/>
      <c r="C55" s="114"/>
      <c r="D55" s="114"/>
      <c r="E55" s="115"/>
      <c r="F55" s="114"/>
      <c r="G55" s="119"/>
      <c r="H55" s="119"/>
      <c r="I55" s="119"/>
      <c r="J55" s="126"/>
    </row>
    <row r="56" spans="1:10" ht="30" customHeight="1">
      <c r="A56" s="228" t="s">
        <v>57</v>
      </c>
      <c r="B56" s="229"/>
      <c r="C56" s="102" t="s">
        <v>132</v>
      </c>
      <c r="D56" s="102" t="s">
        <v>134</v>
      </c>
      <c r="E56" s="102" t="s">
        <v>37</v>
      </c>
      <c r="F56" s="102" t="s">
        <v>38</v>
      </c>
      <c r="G56" s="119"/>
      <c r="H56" s="119"/>
      <c r="I56" s="119"/>
      <c r="J56" s="126"/>
    </row>
    <row r="57" spans="1:10" ht="30" customHeight="1">
      <c r="A57" s="81" t="s">
        <v>470</v>
      </c>
      <c r="B57" s="86" t="s">
        <v>89</v>
      </c>
      <c r="C57" s="145">
        <v>194.146875</v>
      </c>
      <c r="D57" s="145">
        <v>121.753125</v>
      </c>
      <c r="E57" s="21" t="s">
        <v>164</v>
      </c>
      <c r="F57" s="145">
        <v>549.4685625</v>
      </c>
      <c r="G57" s="119"/>
      <c r="H57" s="119"/>
      <c r="I57" s="119"/>
      <c r="J57" s="126"/>
    </row>
    <row r="58" spans="1:10" ht="30" customHeight="1">
      <c r="A58" s="81" t="s">
        <v>471</v>
      </c>
      <c r="B58" s="86" t="s">
        <v>90</v>
      </c>
      <c r="C58" s="145">
        <v>194.146875</v>
      </c>
      <c r="D58" s="145">
        <v>121.753125</v>
      </c>
      <c r="E58" s="21" t="s">
        <v>164</v>
      </c>
      <c r="F58" s="145">
        <v>549.4685625</v>
      </c>
      <c r="G58" s="119"/>
      <c r="H58" s="119"/>
      <c r="I58" s="119"/>
      <c r="J58" s="126"/>
    </row>
    <row r="59" spans="1:10" ht="42" customHeight="1">
      <c r="A59" s="81" t="s">
        <v>472</v>
      </c>
      <c r="B59" s="86" t="s">
        <v>142</v>
      </c>
      <c r="C59" s="145">
        <v>246.796875</v>
      </c>
      <c r="D59" s="145">
        <v>204.01875</v>
      </c>
      <c r="E59" s="21" t="s">
        <v>164</v>
      </c>
      <c r="F59" s="145">
        <v>1103.099765625</v>
      </c>
      <c r="G59" s="119"/>
      <c r="H59" s="119"/>
      <c r="I59" s="119"/>
      <c r="J59" s="126"/>
    </row>
    <row r="60" spans="1:10" ht="30" customHeight="1">
      <c r="A60" s="228" t="s">
        <v>60</v>
      </c>
      <c r="B60" s="229"/>
      <c r="C60" s="102" t="s">
        <v>132</v>
      </c>
      <c r="D60" s="102" t="s">
        <v>134</v>
      </c>
      <c r="E60" s="102" t="s">
        <v>37</v>
      </c>
      <c r="F60" s="102" t="s">
        <v>38</v>
      </c>
      <c r="G60" s="119"/>
      <c r="H60" s="119"/>
      <c r="I60" s="119"/>
      <c r="J60" s="126"/>
    </row>
    <row r="61" spans="1:10" ht="30" customHeight="1">
      <c r="A61" s="81" t="s">
        <v>473</v>
      </c>
      <c r="B61" s="86" t="s">
        <v>68</v>
      </c>
      <c r="C61" s="145">
        <v>246.796875</v>
      </c>
      <c r="D61" s="145">
        <v>204.01875</v>
      </c>
      <c r="E61" s="21" t="s">
        <v>43</v>
      </c>
      <c r="F61" s="145">
        <v>520.330078125</v>
      </c>
      <c r="G61" s="119"/>
      <c r="H61" s="119"/>
      <c r="I61" s="119"/>
      <c r="J61" s="126"/>
    </row>
    <row r="62" spans="1:10" ht="12.75">
      <c r="A62" s="81" t="s">
        <v>474</v>
      </c>
      <c r="B62" s="86" t="s">
        <v>69</v>
      </c>
      <c r="C62" s="145">
        <v>496.884375</v>
      </c>
      <c r="D62" s="145">
        <v>414.61875</v>
      </c>
      <c r="E62" s="21" t="s">
        <v>43</v>
      </c>
      <c r="F62" s="145">
        <v>520.330078125</v>
      </c>
      <c r="G62" s="119"/>
      <c r="H62" s="119"/>
      <c r="I62" s="119"/>
      <c r="J62" s="126"/>
    </row>
    <row r="63" spans="1:10" ht="30" customHeight="1">
      <c r="A63" s="228" t="s">
        <v>62</v>
      </c>
      <c r="B63" s="229"/>
      <c r="C63" s="102" t="s">
        <v>132</v>
      </c>
      <c r="D63" s="102" t="s">
        <v>134</v>
      </c>
      <c r="E63" s="102" t="s">
        <v>37</v>
      </c>
      <c r="F63" s="102" t="s">
        <v>38</v>
      </c>
      <c r="G63" s="119"/>
      <c r="H63" s="119"/>
      <c r="I63" s="119"/>
      <c r="J63" s="126"/>
    </row>
    <row r="64" spans="1:10" ht="30" customHeight="1">
      <c r="A64" s="81" t="s">
        <v>475</v>
      </c>
      <c r="B64" s="86" t="s">
        <v>92</v>
      </c>
      <c r="C64" s="145">
        <v>246.796875</v>
      </c>
      <c r="D64" s="145">
        <v>204.01875</v>
      </c>
      <c r="E64" s="21" t="s">
        <v>58</v>
      </c>
      <c r="F64" s="145">
        <v>828.365484375</v>
      </c>
      <c r="G64" s="119"/>
      <c r="H64" s="119"/>
      <c r="I64" s="119"/>
      <c r="J64" s="126"/>
    </row>
    <row r="65" spans="1:10" ht="30" customHeight="1">
      <c r="A65" s="81" t="s">
        <v>476</v>
      </c>
      <c r="B65" s="86" t="s">
        <v>101</v>
      </c>
      <c r="C65" s="145">
        <v>770.00625</v>
      </c>
      <c r="D65" s="145">
        <v>598.89375</v>
      </c>
      <c r="E65" s="21" t="s">
        <v>58</v>
      </c>
      <c r="F65" s="145">
        <v>1157.21409375</v>
      </c>
      <c r="G65" s="119"/>
      <c r="H65" s="119"/>
      <c r="I65" s="119"/>
      <c r="J65" s="126"/>
    </row>
    <row r="66" spans="1:10" ht="30" customHeight="1">
      <c r="A66" s="81" t="s">
        <v>477</v>
      </c>
      <c r="B66" s="86" t="s">
        <v>154</v>
      </c>
      <c r="C66" s="145">
        <v>770.00625</v>
      </c>
      <c r="D66" s="145">
        <v>598.89375</v>
      </c>
      <c r="E66" s="21" t="s">
        <v>155</v>
      </c>
      <c r="F66" s="145">
        <v>2751.5054531250003</v>
      </c>
      <c r="G66" s="119"/>
      <c r="H66" s="119"/>
      <c r="I66" s="119"/>
      <c r="J66" s="126"/>
    </row>
    <row r="67" spans="1:10" ht="36" customHeight="1">
      <c r="A67" s="81" t="s">
        <v>478</v>
      </c>
      <c r="B67" s="86" t="s">
        <v>91</v>
      </c>
      <c r="C67" s="145">
        <v>246.796875</v>
      </c>
      <c r="D67" s="145">
        <v>204.01875</v>
      </c>
      <c r="E67" s="21">
        <v>0</v>
      </c>
      <c r="F67" s="145">
        <v>0</v>
      </c>
      <c r="G67" s="119"/>
      <c r="H67" s="119"/>
      <c r="I67" s="119"/>
      <c r="J67" s="126"/>
    </row>
    <row r="68" spans="1:10" ht="30" customHeight="1">
      <c r="A68" s="228" t="s">
        <v>64</v>
      </c>
      <c r="B68" s="229"/>
      <c r="C68" s="102" t="s">
        <v>132</v>
      </c>
      <c r="D68" s="102" t="s">
        <v>134</v>
      </c>
      <c r="E68" s="102" t="s">
        <v>37</v>
      </c>
      <c r="F68" s="102" t="s">
        <v>38</v>
      </c>
      <c r="G68" s="119"/>
      <c r="H68" s="119"/>
      <c r="I68" s="119"/>
      <c r="J68" s="126"/>
    </row>
    <row r="69" spans="1:10" ht="30" customHeight="1">
      <c r="A69" s="81" t="s">
        <v>479</v>
      </c>
      <c r="B69" s="86" t="s">
        <v>143</v>
      </c>
      <c r="C69" s="145">
        <v>358.678125</v>
      </c>
      <c r="D69" s="145">
        <v>296.15625</v>
      </c>
      <c r="E69" s="21" t="s">
        <v>65</v>
      </c>
      <c r="F69" s="145">
        <v>828.365484375</v>
      </c>
      <c r="G69" s="119"/>
      <c r="H69" s="119"/>
      <c r="I69" s="119"/>
      <c r="J69" s="126"/>
    </row>
    <row r="70" spans="1:10" ht="30" customHeight="1">
      <c r="A70" s="81" t="s">
        <v>480</v>
      </c>
      <c r="B70" s="86" t="s">
        <v>96</v>
      </c>
      <c r="C70" s="145">
        <v>358.678125</v>
      </c>
      <c r="D70" s="145">
        <v>296.15625</v>
      </c>
      <c r="E70" s="21" t="s">
        <v>58</v>
      </c>
      <c r="F70" s="145">
        <v>828.365484375</v>
      </c>
      <c r="G70" s="119"/>
      <c r="H70" s="119"/>
      <c r="I70" s="119"/>
      <c r="J70" s="126"/>
    </row>
    <row r="71" spans="1:10" ht="30" customHeight="1">
      <c r="A71" s="81" t="s">
        <v>481</v>
      </c>
      <c r="B71" s="86" t="s">
        <v>97</v>
      </c>
      <c r="C71" s="145">
        <v>358.678125</v>
      </c>
      <c r="D71" s="145">
        <v>296.15625</v>
      </c>
      <c r="E71" s="21" t="s">
        <v>65</v>
      </c>
      <c r="F71" s="145">
        <v>828.365484375</v>
      </c>
      <c r="G71" s="119"/>
      <c r="H71" s="119"/>
      <c r="I71" s="119"/>
      <c r="J71" s="126"/>
    </row>
    <row r="72" spans="1:10" ht="30" customHeight="1">
      <c r="A72" s="81" t="s">
        <v>482</v>
      </c>
      <c r="B72" s="86" t="s">
        <v>152</v>
      </c>
      <c r="C72" s="145">
        <v>358.678125</v>
      </c>
      <c r="D72" s="145">
        <v>296.15625</v>
      </c>
      <c r="E72" s="21" t="s">
        <v>65</v>
      </c>
      <c r="F72" s="145">
        <v>828.365484375</v>
      </c>
      <c r="G72" s="119"/>
      <c r="H72" s="119"/>
      <c r="I72" s="119"/>
      <c r="J72" s="126"/>
    </row>
    <row r="73" spans="1:10" ht="30" customHeight="1">
      <c r="A73" s="81" t="s">
        <v>483</v>
      </c>
      <c r="B73" s="86" t="s">
        <v>98</v>
      </c>
      <c r="C73" s="145">
        <v>358.678125</v>
      </c>
      <c r="D73" s="145">
        <v>296.15625</v>
      </c>
      <c r="E73" s="21" t="s">
        <v>65</v>
      </c>
      <c r="F73" s="145">
        <v>1490.2253437499996</v>
      </c>
      <c r="G73" s="119"/>
      <c r="H73" s="119"/>
      <c r="I73" s="119"/>
      <c r="J73" s="126"/>
    </row>
    <row r="74" spans="1:10" ht="30" customHeight="1">
      <c r="A74" s="81" t="s">
        <v>484</v>
      </c>
      <c r="B74" s="86" t="s">
        <v>93</v>
      </c>
      <c r="C74" s="145">
        <v>358.678125</v>
      </c>
      <c r="D74" s="145">
        <v>296.15625</v>
      </c>
      <c r="E74" s="21" t="s">
        <v>65</v>
      </c>
      <c r="F74" s="145">
        <v>828.365484375</v>
      </c>
      <c r="G74" s="119"/>
      <c r="H74" s="119"/>
      <c r="I74" s="119"/>
      <c r="J74" s="126"/>
    </row>
    <row r="75" spans="1:10" ht="30" customHeight="1">
      <c r="A75" s="81" t="s">
        <v>485</v>
      </c>
      <c r="B75" s="86" t="s">
        <v>94</v>
      </c>
      <c r="C75" s="145">
        <v>358.678125</v>
      </c>
      <c r="D75" s="145">
        <v>296.15625</v>
      </c>
      <c r="E75" s="21" t="s">
        <v>65</v>
      </c>
      <c r="F75" s="145">
        <v>828.365484375</v>
      </c>
      <c r="G75" s="119"/>
      <c r="H75" s="119"/>
      <c r="I75" s="119"/>
      <c r="J75" s="126"/>
    </row>
    <row r="76" spans="1:10" ht="30" customHeight="1">
      <c r="A76" s="81" t="s">
        <v>486</v>
      </c>
      <c r="B76" s="86" t="s">
        <v>95</v>
      </c>
      <c r="C76" s="145">
        <v>358.678125</v>
      </c>
      <c r="D76" s="145">
        <v>296.15625</v>
      </c>
      <c r="E76" s="21" t="s">
        <v>65</v>
      </c>
      <c r="F76" s="145">
        <v>828.365484375</v>
      </c>
      <c r="G76" s="119"/>
      <c r="H76" s="119"/>
      <c r="I76" s="119"/>
      <c r="J76" s="126"/>
    </row>
    <row r="77" spans="1:10" ht="30" customHeight="1">
      <c r="A77" s="81" t="s">
        <v>487</v>
      </c>
      <c r="B77" s="86" t="s">
        <v>99</v>
      </c>
      <c r="C77" s="145">
        <v>358.678125</v>
      </c>
      <c r="D77" s="145">
        <v>296.15625</v>
      </c>
      <c r="E77" s="21" t="s">
        <v>58</v>
      </c>
      <c r="F77" s="145">
        <v>828.365484375</v>
      </c>
      <c r="G77" s="119"/>
      <c r="H77" s="119"/>
      <c r="I77" s="119"/>
      <c r="J77" s="126"/>
    </row>
    <row r="78" spans="1:10" ht="38.25" customHeight="1">
      <c r="A78" s="81" t="s">
        <v>488</v>
      </c>
      <c r="B78" s="86" t="s">
        <v>100</v>
      </c>
      <c r="C78" s="145">
        <v>358.678125</v>
      </c>
      <c r="D78" s="145">
        <v>296.15625</v>
      </c>
      <c r="E78" s="21" t="s">
        <v>66</v>
      </c>
      <c r="F78" s="145">
        <v>990.7084687500001</v>
      </c>
      <c r="G78" s="119"/>
      <c r="H78" s="119"/>
      <c r="I78" s="119"/>
      <c r="J78" s="126"/>
    </row>
    <row r="79" spans="1:10" ht="30" customHeight="1">
      <c r="A79" s="223" t="s">
        <v>131</v>
      </c>
      <c r="B79" s="223"/>
      <c r="C79" s="102" t="s">
        <v>132</v>
      </c>
      <c r="D79" s="102" t="s">
        <v>134</v>
      </c>
      <c r="E79" s="102" t="s">
        <v>37</v>
      </c>
      <c r="F79" s="102" t="s">
        <v>38</v>
      </c>
      <c r="G79" s="119"/>
      <c r="H79" s="119"/>
      <c r="I79" s="119"/>
      <c r="J79" s="126"/>
    </row>
    <row r="80" spans="1:10" ht="30" customHeight="1">
      <c r="A80" s="81" t="s">
        <v>489</v>
      </c>
      <c r="B80" s="104" t="s">
        <v>165</v>
      </c>
      <c r="C80" s="145">
        <v>279.703125</v>
      </c>
      <c r="D80" s="145">
        <v>230.34375</v>
      </c>
      <c r="E80" s="20" t="s">
        <v>52</v>
      </c>
      <c r="F80" s="145">
        <v>715.9741875</v>
      </c>
      <c r="G80" s="119"/>
      <c r="H80" s="119"/>
      <c r="I80" s="119"/>
      <c r="J80" s="126"/>
    </row>
    <row r="81" spans="1:10" ht="30" customHeight="1">
      <c r="A81" s="81" t="s">
        <v>490</v>
      </c>
      <c r="B81" s="104" t="s">
        <v>166</v>
      </c>
      <c r="C81" s="145">
        <v>279.703125</v>
      </c>
      <c r="D81" s="145">
        <v>230.34375</v>
      </c>
      <c r="E81" s="20" t="s">
        <v>52</v>
      </c>
      <c r="F81" s="145">
        <v>990.7084687500001</v>
      </c>
      <c r="G81" s="119"/>
      <c r="H81" s="119"/>
      <c r="I81" s="119"/>
      <c r="J81" s="126"/>
    </row>
    <row r="82" spans="1:10" ht="30" customHeight="1">
      <c r="A82" s="81" t="s">
        <v>491</v>
      </c>
      <c r="B82" s="104" t="s">
        <v>167</v>
      </c>
      <c r="C82" s="145">
        <v>279.703125</v>
      </c>
      <c r="D82" s="145">
        <v>230.34375</v>
      </c>
      <c r="E82" s="20" t="s">
        <v>52</v>
      </c>
      <c r="F82" s="145">
        <v>2480.9338125000004</v>
      </c>
      <c r="G82" s="119"/>
      <c r="H82" s="119"/>
      <c r="I82" s="119"/>
      <c r="J82" s="126"/>
    </row>
    <row r="83" spans="1:10" ht="30" customHeight="1">
      <c r="A83" s="81" t="s">
        <v>492</v>
      </c>
      <c r="B83" s="86" t="s">
        <v>168</v>
      </c>
      <c r="C83" s="145">
        <v>279.703125</v>
      </c>
      <c r="D83" s="145">
        <v>230.34375</v>
      </c>
      <c r="E83" s="20" t="s">
        <v>52</v>
      </c>
      <c r="F83" s="145">
        <v>3305.1366562499998</v>
      </c>
      <c r="G83" s="119"/>
      <c r="H83" s="119"/>
      <c r="I83" s="119"/>
      <c r="J83" s="126"/>
    </row>
    <row r="84" spans="1:6" ht="12.75">
      <c r="A84" s="81" t="s">
        <v>493</v>
      </c>
      <c r="B84" s="86" t="s">
        <v>169</v>
      </c>
      <c r="C84" s="145">
        <v>279.703125</v>
      </c>
      <c r="D84" s="145">
        <v>230.34375</v>
      </c>
      <c r="E84" s="20" t="s">
        <v>52</v>
      </c>
      <c r="F84" s="145">
        <v>4624.693734375</v>
      </c>
    </row>
    <row r="85" spans="1:6" ht="12.75">
      <c r="A85" s="7"/>
      <c r="B85" s="19"/>
      <c r="C85" s="28"/>
      <c r="D85" s="28"/>
      <c r="E85" s="28"/>
      <c r="F85" s="28"/>
    </row>
    <row r="86" spans="1:6" ht="12.75">
      <c r="A86" s="7"/>
      <c r="B86" s="19"/>
      <c r="C86" s="28"/>
      <c r="D86" s="28"/>
      <c r="E86" s="28"/>
      <c r="F86" s="28"/>
    </row>
    <row r="87" spans="1:6" ht="12.75">
      <c r="A87" s="7"/>
      <c r="B87" s="29"/>
      <c r="C87" s="28"/>
      <c r="D87" s="28"/>
      <c r="E87" s="28"/>
      <c r="F87" s="28"/>
    </row>
    <row r="88" spans="1:6" ht="12.75">
      <c r="A88" s="7"/>
      <c r="B88" s="29"/>
      <c r="C88" s="28"/>
      <c r="D88" s="28"/>
      <c r="E88" s="28"/>
      <c r="F88" s="28"/>
    </row>
    <row r="89" spans="1:6" ht="12.75">
      <c r="A89" s="7"/>
      <c r="B89" s="29"/>
      <c r="C89" s="28"/>
      <c r="D89" s="28"/>
      <c r="E89" s="28"/>
      <c r="F89" s="28"/>
    </row>
    <row r="90" spans="1:6" ht="12.75">
      <c r="A90" s="7"/>
      <c r="B90" s="29"/>
      <c r="C90" s="28"/>
      <c r="D90" s="28"/>
      <c r="E90" s="28"/>
      <c r="F90" s="28"/>
    </row>
    <row r="91" spans="1:6" ht="12.75">
      <c r="A91" s="7"/>
      <c r="B91" s="17"/>
      <c r="C91" s="28"/>
      <c r="D91" s="28"/>
      <c r="E91" s="28"/>
      <c r="F91" s="28"/>
    </row>
    <row r="92" spans="1:6" ht="12.75">
      <c r="A92" s="7"/>
      <c r="B92" s="17"/>
      <c r="C92" s="28"/>
      <c r="D92" s="28"/>
      <c r="E92" s="28"/>
      <c r="F92" s="28"/>
    </row>
    <row r="93" spans="1:6" ht="12.75">
      <c r="A93" s="7"/>
      <c r="B93" s="17"/>
      <c r="C93" s="28"/>
      <c r="D93" s="28"/>
      <c r="E93" s="28"/>
      <c r="F93" s="28"/>
    </row>
    <row r="94" spans="1:6" ht="12.75">
      <c r="A94" s="7"/>
      <c r="B94" s="17"/>
      <c r="C94" s="28"/>
      <c r="D94" s="28"/>
      <c r="E94" s="28"/>
      <c r="F94" s="28"/>
    </row>
    <row r="95" spans="1:6" ht="12.75">
      <c r="A95" s="7"/>
      <c r="B95" s="17"/>
      <c r="C95" s="28"/>
      <c r="D95" s="28"/>
      <c r="E95" s="28"/>
      <c r="F95" s="28"/>
    </row>
    <row r="96" spans="1:6" ht="12.75">
      <c r="A96" s="7"/>
      <c r="B96" s="17"/>
      <c r="C96" s="28"/>
      <c r="D96" s="28"/>
      <c r="E96" s="28"/>
      <c r="F96" s="28"/>
    </row>
    <row r="97" spans="1:6" ht="12.75">
      <c r="A97" s="7"/>
      <c r="B97" s="17"/>
      <c r="C97" s="28"/>
      <c r="D97" s="28"/>
      <c r="E97" s="28"/>
      <c r="F97" s="28"/>
    </row>
    <row r="98" spans="1:6" ht="12.75">
      <c r="A98" s="7"/>
      <c r="B98" s="17"/>
      <c r="C98" s="28"/>
      <c r="D98" s="28"/>
      <c r="E98" s="28"/>
      <c r="F98" s="28"/>
    </row>
    <row r="99" spans="1:6" ht="12.75">
      <c r="A99" s="7"/>
      <c r="B99" s="17"/>
      <c r="C99" s="28"/>
      <c r="D99" s="28"/>
      <c r="E99" s="28"/>
      <c r="F99" s="28"/>
    </row>
    <row r="100" spans="1:6" ht="12.75">
      <c r="A100" s="7"/>
      <c r="B100" s="17"/>
      <c r="C100" s="28"/>
      <c r="D100" s="28"/>
      <c r="E100" s="28"/>
      <c r="F100" s="28"/>
    </row>
    <row r="101" spans="1:6" ht="12.75">
      <c r="A101" s="7"/>
      <c r="B101" s="17"/>
      <c r="C101" s="28"/>
      <c r="D101" s="28"/>
      <c r="E101" s="28"/>
      <c r="F101" s="28"/>
    </row>
    <row r="102" spans="1:6" ht="12.75">
      <c r="A102" s="7"/>
      <c r="B102" s="17"/>
      <c r="C102" s="28"/>
      <c r="D102" s="28"/>
      <c r="E102" s="28"/>
      <c r="F102" s="28"/>
    </row>
    <row r="103" spans="1:6" ht="12.75">
      <c r="A103" s="7"/>
      <c r="B103" s="17"/>
      <c r="C103" s="28"/>
      <c r="D103" s="28"/>
      <c r="E103" s="28"/>
      <c r="F103" s="28"/>
    </row>
    <row r="104" spans="1:6" ht="12.75">
      <c r="A104" s="7"/>
      <c r="B104" s="17"/>
      <c r="C104" s="28"/>
      <c r="D104" s="28"/>
      <c r="E104" s="28"/>
      <c r="F104" s="28"/>
    </row>
    <row r="105" spans="1:6" ht="12.75">
      <c r="A105" s="7"/>
      <c r="B105" s="17"/>
      <c r="C105" s="28"/>
      <c r="D105" s="28"/>
      <c r="E105" s="28"/>
      <c r="F105" s="28"/>
    </row>
    <row r="106" spans="1:6" ht="12.75">
      <c r="A106" s="7"/>
      <c r="B106" s="17"/>
      <c r="C106" s="28"/>
      <c r="D106" s="28"/>
      <c r="E106" s="28"/>
      <c r="F106" s="28"/>
    </row>
    <row r="107" spans="1:6" ht="12.75">
      <c r="A107" s="7"/>
      <c r="B107" s="17"/>
      <c r="C107" s="28"/>
      <c r="D107" s="28"/>
      <c r="E107" s="28"/>
      <c r="F107" s="28"/>
    </row>
    <row r="108" spans="1:6" ht="12.75">
      <c r="A108" s="7"/>
      <c r="B108" s="17"/>
      <c r="C108" s="28"/>
      <c r="D108" s="28"/>
      <c r="E108" s="28"/>
      <c r="F108" s="28"/>
    </row>
    <row r="109" spans="1:6" ht="12.75">
      <c r="A109" s="7"/>
      <c r="B109" s="17"/>
      <c r="C109" s="28"/>
      <c r="D109" s="28"/>
      <c r="E109" s="28"/>
      <c r="F109" s="28"/>
    </row>
    <row r="110" spans="1:6" ht="12.75">
      <c r="A110" s="7"/>
      <c r="B110" s="17"/>
      <c r="C110" s="28"/>
      <c r="D110" s="28"/>
      <c r="E110" s="28"/>
      <c r="F110" s="28"/>
    </row>
    <row r="111" spans="1:6" ht="12.75">
      <c r="A111" s="7"/>
      <c r="B111" s="17"/>
      <c r="C111" s="28"/>
      <c r="D111" s="28"/>
      <c r="E111" s="28"/>
      <c r="F111" s="28"/>
    </row>
    <row r="112" spans="1:6" ht="12.75">
      <c r="A112" s="7"/>
      <c r="B112" s="17"/>
      <c r="C112" s="28"/>
      <c r="D112" s="28"/>
      <c r="E112" s="28"/>
      <c r="F112" s="28"/>
    </row>
    <row r="113" spans="1:6" ht="12.75">
      <c r="A113" s="7"/>
      <c r="B113" s="17"/>
      <c r="C113" s="28"/>
      <c r="D113" s="28"/>
      <c r="E113" s="28"/>
      <c r="F113" s="28"/>
    </row>
    <row r="114" spans="1:6" ht="12.75">
      <c r="A114" s="7"/>
      <c r="B114" s="17"/>
      <c r="C114" s="28"/>
      <c r="D114" s="28"/>
      <c r="E114" s="28"/>
      <c r="F114" s="28"/>
    </row>
    <row r="115" spans="1:6" ht="12.75">
      <c r="A115" s="7"/>
      <c r="B115" s="17"/>
      <c r="C115" s="28"/>
      <c r="D115" s="28"/>
      <c r="E115" s="28"/>
      <c r="F115" s="28"/>
    </row>
    <row r="116" spans="1:6" ht="12.75">
      <c r="A116" s="7"/>
      <c r="B116" s="17"/>
      <c r="C116" s="28"/>
      <c r="D116" s="28"/>
      <c r="E116" s="28"/>
      <c r="F116" s="28"/>
    </row>
    <row r="117" spans="1:6" ht="12.75">
      <c r="A117" s="7"/>
      <c r="B117" s="17"/>
      <c r="C117" s="28"/>
      <c r="D117" s="28"/>
      <c r="E117" s="28"/>
      <c r="F117" s="28"/>
    </row>
    <row r="118" spans="1:6" ht="12.75">
      <c r="A118" s="7"/>
      <c r="B118" s="17"/>
      <c r="C118" s="28"/>
      <c r="D118" s="28"/>
      <c r="E118" s="28"/>
      <c r="F118" s="28"/>
    </row>
    <row r="119" spans="1:6" ht="12.75">
      <c r="A119" s="7"/>
      <c r="B119" s="17"/>
      <c r="C119" s="28"/>
      <c r="D119" s="28"/>
      <c r="E119" s="28"/>
      <c r="F119" s="28"/>
    </row>
    <row r="120" spans="1:6" ht="12.75">
      <c r="A120" s="7"/>
      <c r="B120" s="17"/>
      <c r="C120" s="28"/>
      <c r="D120" s="28"/>
      <c r="E120" s="28"/>
      <c r="F120" s="28"/>
    </row>
    <row r="121" spans="1:6" ht="12.75">
      <c r="A121" s="7"/>
      <c r="B121" s="17"/>
      <c r="C121" s="28"/>
      <c r="D121" s="28"/>
      <c r="E121" s="28"/>
      <c r="F121" s="28"/>
    </row>
    <row r="122" spans="1:6" ht="12.75">
      <c r="A122" s="7"/>
      <c r="B122" s="17"/>
      <c r="C122" s="28"/>
      <c r="D122" s="28"/>
      <c r="E122" s="28"/>
      <c r="F122" s="28"/>
    </row>
    <row r="123" spans="1:6" ht="12.75">
      <c r="A123" s="7"/>
      <c r="B123" s="17"/>
      <c r="C123" s="28"/>
      <c r="D123" s="28"/>
      <c r="E123" s="28"/>
      <c r="F123" s="28"/>
    </row>
    <row r="124" spans="1:6" ht="12.75">
      <c r="A124" s="7"/>
      <c r="B124" s="17"/>
      <c r="C124" s="28"/>
      <c r="D124" s="28"/>
      <c r="E124" s="28"/>
      <c r="F124" s="28"/>
    </row>
    <row r="125" spans="1:6" ht="12.75">
      <c r="A125" s="7"/>
      <c r="B125" s="17"/>
      <c r="C125" s="28"/>
      <c r="D125" s="28"/>
      <c r="E125" s="28"/>
      <c r="F125" s="28"/>
    </row>
    <row r="126" spans="1:6" ht="12.75">
      <c r="A126" s="7"/>
      <c r="B126" s="17"/>
      <c r="C126" s="28"/>
      <c r="D126" s="28"/>
      <c r="E126" s="28"/>
      <c r="F126" s="28"/>
    </row>
    <row r="127" spans="1:6" ht="12.75">
      <c r="A127" s="7"/>
      <c r="B127" s="17"/>
      <c r="C127" s="28"/>
      <c r="D127" s="28"/>
      <c r="E127" s="28"/>
      <c r="F127" s="28"/>
    </row>
    <row r="128" spans="1:6" ht="12.75">
      <c r="A128" s="7"/>
      <c r="B128" s="17"/>
      <c r="C128" s="28"/>
      <c r="D128" s="28"/>
      <c r="E128" s="28"/>
      <c r="F128" s="28"/>
    </row>
    <row r="129" spans="1:6" ht="12.75">
      <c r="A129" s="7"/>
      <c r="B129" s="17"/>
      <c r="C129" s="28"/>
      <c r="D129" s="28"/>
      <c r="E129" s="28"/>
      <c r="F129" s="28"/>
    </row>
    <row r="130" spans="1:6" ht="12.75">
      <c r="A130" s="7"/>
      <c r="B130" s="17"/>
      <c r="C130" s="28"/>
      <c r="D130" s="28"/>
      <c r="E130" s="28"/>
      <c r="F130" s="28"/>
    </row>
    <row r="131" spans="1:6" ht="12.75">
      <c r="A131" s="7"/>
      <c r="B131" s="17"/>
      <c r="C131" s="28"/>
      <c r="D131" s="28"/>
      <c r="E131" s="28"/>
      <c r="F131" s="28"/>
    </row>
    <row r="132" spans="1:6" ht="12.75">
      <c r="A132" s="7"/>
      <c r="B132" s="17"/>
      <c r="C132" s="28"/>
      <c r="D132" s="28"/>
      <c r="E132" s="28"/>
      <c r="F132" s="28"/>
    </row>
    <row r="133" spans="1:6" ht="12.75">
      <c r="A133" s="7"/>
      <c r="B133" s="17"/>
      <c r="C133" s="28"/>
      <c r="D133" s="28"/>
      <c r="E133" s="28"/>
      <c r="F133" s="28"/>
    </row>
    <row r="134" spans="1:6" ht="12.75">
      <c r="A134" s="7"/>
      <c r="B134" s="17"/>
      <c r="C134" s="28"/>
      <c r="D134" s="28"/>
      <c r="E134" s="28"/>
      <c r="F134" s="28"/>
    </row>
    <row r="135" spans="1:6" ht="12.75">
      <c r="A135" s="7"/>
      <c r="B135" s="17"/>
      <c r="C135" s="28"/>
      <c r="D135" s="28"/>
      <c r="E135" s="28"/>
      <c r="F135" s="28"/>
    </row>
    <row r="136" spans="1:6" ht="12.75">
      <c r="A136" s="7"/>
      <c r="B136" s="17"/>
      <c r="C136" s="28"/>
      <c r="D136" s="28"/>
      <c r="E136" s="28"/>
      <c r="F136" s="28"/>
    </row>
    <row r="137" spans="1:6" ht="12.75">
      <c r="A137" s="7"/>
      <c r="B137" s="17"/>
      <c r="C137" s="28"/>
      <c r="D137" s="28"/>
      <c r="E137" s="28"/>
      <c r="F137" s="28"/>
    </row>
    <row r="138" spans="1:6" ht="12.75">
      <c r="A138" s="7"/>
      <c r="B138" s="17"/>
      <c r="C138" s="28"/>
      <c r="D138" s="28"/>
      <c r="E138" s="28"/>
      <c r="F138" s="28"/>
    </row>
    <row r="139" spans="1:6" ht="12.75">
      <c r="A139" s="7"/>
      <c r="B139" s="17"/>
      <c r="C139" s="28"/>
      <c r="D139" s="28"/>
      <c r="E139" s="28"/>
      <c r="F139" s="28"/>
    </row>
    <row r="140" spans="1:6" ht="12.75">
      <c r="A140" s="7"/>
      <c r="B140" s="17"/>
      <c r="C140" s="28"/>
      <c r="D140" s="28"/>
      <c r="E140" s="28"/>
      <c r="F140" s="28"/>
    </row>
    <row r="141" spans="1:6" ht="12.75">
      <c r="A141" s="7"/>
      <c r="B141" s="17"/>
      <c r="C141" s="28"/>
      <c r="D141" s="28"/>
      <c r="E141" s="28"/>
      <c r="F141" s="28"/>
    </row>
    <row r="142" spans="1:6" ht="12.75">
      <c r="A142" s="7"/>
      <c r="B142" s="17"/>
      <c r="C142" s="28"/>
      <c r="D142" s="28"/>
      <c r="E142" s="28"/>
      <c r="F142" s="28"/>
    </row>
    <row r="143" spans="1:6" ht="12.75">
      <c r="A143" s="7"/>
      <c r="B143" s="17"/>
      <c r="C143" s="28"/>
      <c r="D143" s="28"/>
      <c r="E143" s="28"/>
      <c r="F143" s="28"/>
    </row>
    <row r="144" spans="1:6" ht="12.75">
      <c r="A144" s="7"/>
      <c r="B144" s="17"/>
      <c r="C144" s="28"/>
      <c r="D144" s="28"/>
      <c r="E144" s="28"/>
      <c r="F144" s="28"/>
    </row>
    <row r="145" spans="1:6" ht="12.75">
      <c r="A145" s="7"/>
      <c r="B145" s="17"/>
      <c r="C145" s="28"/>
      <c r="D145" s="28"/>
      <c r="E145" s="28"/>
      <c r="F145" s="28"/>
    </row>
    <row r="146" spans="1:6" ht="12.75">
      <c r="A146" s="7"/>
      <c r="B146" s="17"/>
      <c r="C146" s="28"/>
      <c r="D146" s="28"/>
      <c r="E146" s="28"/>
      <c r="F146" s="28"/>
    </row>
    <row r="147" spans="1:6" ht="12.75">
      <c r="A147" s="7"/>
      <c r="B147" s="17"/>
      <c r="C147" s="28"/>
      <c r="D147" s="28"/>
      <c r="E147" s="28"/>
      <c r="F147" s="28"/>
    </row>
    <row r="148" spans="1:6" ht="12.75">
      <c r="A148" s="7"/>
      <c r="B148" s="17"/>
      <c r="C148" s="28"/>
      <c r="D148" s="28"/>
      <c r="E148" s="28"/>
      <c r="F148" s="28"/>
    </row>
    <row r="149" spans="1:6" ht="12.75">
      <c r="A149" s="7"/>
      <c r="B149" s="17"/>
      <c r="C149" s="28"/>
      <c r="D149" s="28"/>
      <c r="E149" s="28"/>
      <c r="F149" s="28"/>
    </row>
    <row r="150" spans="1:6" ht="12.75">
      <c r="A150" s="7"/>
      <c r="B150" s="17"/>
      <c r="C150" s="28"/>
      <c r="D150" s="28"/>
      <c r="E150" s="28"/>
      <c r="F150" s="28"/>
    </row>
    <row r="151" spans="1:6" ht="12.75">
      <c r="A151" s="7"/>
      <c r="B151" s="17"/>
      <c r="C151" s="28"/>
      <c r="D151" s="28"/>
      <c r="E151" s="28"/>
      <c r="F151" s="28"/>
    </row>
    <row r="152" spans="1:6" ht="12.75">
      <c r="A152" s="7"/>
      <c r="B152" s="17"/>
      <c r="C152" s="28"/>
      <c r="D152" s="28"/>
      <c r="E152" s="28"/>
      <c r="F152" s="28"/>
    </row>
    <row r="153" spans="1:6" ht="12.75">
      <c r="A153" s="7"/>
      <c r="B153" s="17"/>
      <c r="C153" s="28"/>
      <c r="D153" s="28"/>
      <c r="E153" s="28"/>
      <c r="F153" s="28"/>
    </row>
    <row r="154" spans="1:6" ht="12.75">
      <c r="A154" s="7"/>
      <c r="B154" s="17"/>
      <c r="C154" s="28"/>
      <c r="D154" s="28"/>
      <c r="E154" s="28"/>
      <c r="F154" s="28"/>
    </row>
    <row r="155" spans="1:6" ht="12.75">
      <c r="A155" s="7"/>
      <c r="B155" s="17"/>
      <c r="C155" s="28"/>
      <c r="D155" s="28"/>
      <c r="E155" s="28"/>
      <c r="F155" s="28"/>
    </row>
    <row r="156" spans="1:6" ht="12.75">
      <c r="A156" s="7"/>
      <c r="B156" s="17"/>
      <c r="C156" s="28"/>
      <c r="D156" s="28"/>
      <c r="E156" s="28"/>
      <c r="F156" s="28"/>
    </row>
    <row r="157" spans="1:6" ht="12.75">
      <c r="A157" s="7"/>
      <c r="B157" s="17"/>
      <c r="C157" s="28"/>
      <c r="D157" s="28"/>
      <c r="E157" s="28"/>
      <c r="F157" s="28"/>
    </row>
    <row r="158" spans="1:6" ht="12.75">
      <c r="A158" s="7"/>
      <c r="B158" s="17"/>
      <c r="C158" s="28"/>
      <c r="D158" s="28"/>
      <c r="E158" s="28"/>
      <c r="F158" s="28"/>
    </row>
    <row r="159" spans="1:6" ht="12.75">
      <c r="A159" s="7"/>
      <c r="B159" s="17"/>
      <c r="C159" s="28"/>
      <c r="D159" s="28"/>
      <c r="E159" s="28"/>
      <c r="F159" s="28"/>
    </row>
    <row r="160" spans="1:6" ht="12.75">
      <c r="A160" s="7"/>
      <c r="B160" s="17"/>
      <c r="C160" s="28"/>
      <c r="D160" s="28"/>
      <c r="E160" s="28"/>
      <c r="F160" s="28"/>
    </row>
    <row r="161" spans="1:6" ht="12.75">
      <c r="A161" s="7"/>
      <c r="B161" s="17"/>
      <c r="C161" s="28"/>
      <c r="D161" s="28"/>
      <c r="E161" s="28"/>
      <c r="F161" s="28"/>
    </row>
    <row r="162" spans="1:6" ht="12.75">
      <c r="A162" s="7"/>
      <c r="B162" s="17"/>
      <c r="C162" s="28"/>
      <c r="D162" s="28"/>
      <c r="E162" s="28"/>
      <c r="F162" s="28"/>
    </row>
    <row r="163" spans="1:6" ht="12.75">
      <c r="A163" s="7"/>
      <c r="B163" s="17"/>
      <c r="C163" s="28"/>
      <c r="D163" s="28"/>
      <c r="E163" s="28"/>
      <c r="F163" s="28"/>
    </row>
    <row r="164" spans="1:6" ht="12.75">
      <c r="A164" s="7"/>
      <c r="B164" s="17"/>
      <c r="C164" s="28"/>
      <c r="D164" s="28"/>
      <c r="E164" s="28"/>
      <c r="F164" s="28"/>
    </row>
    <row r="165" spans="1:6" ht="12.75">
      <c r="A165" s="7"/>
      <c r="B165" s="17"/>
      <c r="C165" s="28"/>
      <c r="D165" s="28"/>
      <c r="E165" s="28"/>
      <c r="F165" s="28"/>
    </row>
    <row r="166" spans="1:6" ht="12.75">
      <c r="A166" s="7"/>
      <c r="B166" s="17"/>
      <c r="C166" s="28"/>
      <c r="D166" s="28"/>
      <c r="E166" s="28"/>
      <c r="F166" s="28"/>
    </row>
    <row r="167" spans="1:6" ht="12.75">
      <c r="A167" s="7"/>
      <c r="B167" s="17"/>
      <c r="C167" s="28"/>
      <c r="D167" s="28"/>
      <c r="E167" s="28"/>
      <c r="F167" s="28"/>
    </row>
    <row r="168" spans="1:6" ht="12.75">
      <c r="A168" s="7"/>
      <c r="B168" s="17"/>
      <c r="C168" s="28"/>
      <c r="D168" s="28"/>
      <c r="E168" s="28"/>
      <c r="F168" s="28"/>
    </row>
    <row r="169" spans="1:6" ht="12.75">
      <c r="A169" s="7"/>
      <c r="B169" s="17"/>
      <c r="C169" s="28"/>
      <c r="D169" s="28"/>
      <c r="E169" s="28"/>
      <c r="F169" s="28"/>
    </row>
    <row r="170" spans="1:6" ht="12.75">
      <c r="A170" s="7"/>
      <c r="B170" s="17"/>
      <c r="C170" s="28"/>
      <c r="D170" s="28"/>
      <c r="E170" s="28"/>
      <c r="F170" s="28"/>
    </row>
    <row r="171" spans="1:6" ht="12.75">
      <c r="A171" s="7"/>
      <c r="B171" s="17"/>
      <c r="C171" s="28"/>
      <c r="D171" s="28"/>
      <c r="E171" s="28"/>
      <c r="F171" s="28"/>
    </row>
    <row r="172" spans="1:6" ht="12.75">
      <c r="A172" s="7"/>
      <c r="B172" s="17"/>
      <c r="C172" s="28"/>
      <c r="D172" s="28"/>
      <c r="E172" s="28"/>
      <c r="F172" s="28"/>
    </row>
    <row r="173" spans="1:6" ht="12.75">
      <c r="A173" s="7"/>
      <c r="B173" s="17"/>
      <c r="C173" s="28"/>
      <c r="D173" s="28"/>
      <c r="E173" s="28"/>
      <c r="F173" s="28"/>
    </row>
    <row r="174" spans="1:6" ht="12.75">
      <c r="A174" s="7"/>
      <c r="B174" s="17"/>
      <c r="C174" s="28"/>
      <c r="D174" s="28"/>
      <c r="E174" s="28"/>
      <c r="F174" s="28"/>
    </row>
    <row r="175" spans="1:6" ht="12.75">
      <c r="A175" s="7"/>
      <c r="B175" s="17"/>
      <c r="C175" s="28"/>
      <c r="D175" s="28"/>
      <c r="E175" s="28"/>
      <c r="F175" s="28"/>
    </row>
    <row r="176" spans="1:6" ht="12.75">
      <c r="A176" s="7"/>
      <c r="B176" s="17"/>
      <c r="C176" s="28"/>
      <c r="D176" s="28"/>
      <c r="E176" s="28"/>
      <c r="F176" s="28"/>
    </row>
    <row r="177" spans="1:6" ht="12.75">
      <c r="A177" s="7"/>
      <c r="B177" s="17"/>
      <c r="C177" s="28"/>
      <c r="D177" s="28"/>
      <c r="E177" s="28"/>
      <c r="F177" s="28"/>
    </row>
    <row r="178" spans="1:6" ht="12.75">
      <c r="A178" s="7"/>
      <c r="B178" s="17"/>
      <c r="C178" s="28"/>
      <c r="D178" s="28"/>
      <c r="E178" s="28"/>
      <c r="F178" s="28"/>
    </row>
    <row r="179" spans="1:6" ht="12.75">
      <c r="A179" s="7"/>
      <c r="B179" s="17"/>
      <c r="C179" s="28"/>
      <c r="D179" s="28"/>
      <c r="E179" s="28"/>
      <c r="F179" s="28"/>
    </row>
    <row r="180" spans="1:6" ht="12.75">
      <c r="A180" s="7"/>
      <c r="B180" s="17"/>
      <c r="C180" s="28"/>
      <c r="D180" s="28"/>
      <c r="E180" s="28"/>
      <c r="F180" s="28"/>
    </row>
    <row r="181" spans="1:6" ht="12.75">
      <c r="A181" s="7"/>
      <c r="B181" s="17"/>
      <c r="C181" s="28"/>
      <c r="D181" s="28"/>
      <c r="E181" s="28"/>
      <c r="F181" s="28"/>
    </row>
    <row r="182" spans="1:6" ht="12.75">
      <c r="A182" s="7"/>
      <c r="B182" s="17"/>
      <c r="C182" s="28"/>
      <c r="D182" s="28"/>
      <c r="E182" s="28"/>
      <c r="F182" s="28"/>
    </row>
    <row r="183" spans="1:6" ht="12.75">
      <c r="A183" s="7"/>
      <c r="B183" s="17"/>
      <c r="C183" s="28"/>
      <c r="D183" s="28"/>
      <c r="E183" s="28"/>
      <c r="F183" s="28"/>
    </row>
    <row r="184" spans="1:6" ht="12.75">
      <c r="A184" s="7"/>
      <c r="B184" s="17"/>
      <c r="C184" s="28"/>
      <c r="D184" s="28"/>
      <c r="E184" s="28"/>
      <c r="F184" s="28"/>
    </row>
    <row r="185" spans="1:6" ht="12.75">
      <c r="A185" s="7"/>
      <c r="B185" s="17"/>
      <c r="C185" s="28"/>
      <c r="D185" s="28"/>
      <c r="E185" s="28"/>
      <c r="F185" s="28"/>
    </row>
    <row r="186" spans="1:6" ht="12.75">
      <c r="A186" s="7"/>
      <c r="B186" s="17"/>
      <c r="C186" s="28"/>
      <c r="D186" s="28"/>
      <c r="E186" s="28"/>
      <c r="F186" s="28"/>
    </row>
    <row r="187" spans="1:6" ht="12.75">
      <c r="A187" s="7"/>
      <c r="B187" s="17"/>
      <c r="C187" s="28"/>
      <c r="D187" s="28"/>
      <c r="E187" s="28"/>
      <c r="F187" s="28"/>
    </row>
    <row r="188" spans="1:6" ht="12.75">
      <c r="A188" s="7"/>
      <c r="B188" s="17"/>
      <c r="C188" s="28"/>
      <c r="D188" s="28"/>
      <c r="E188" s="28"/>
      <c r="F188" s="28"/>
    </row>
    <row r="189" spans="1:6" ht="12.75">
      <c r="A189" s="7"/>
      <c r="B189" s="17"/>
      <c r="C189" s="28"/>
      <c r="D189" s="28"/>
      <c r="E189" s="28"/>
      <c r="F189" s="28"/>
    </row>
    <row r="190" spans="1:6" ht="12.75">
      <c r="A190" s="7"/>
      <c r="B190" s="17"/>
      <c r="C190" s="28"/>
      <c r="D190" s="28"/>
      <c r="E190" s="28"/>
      <c r="F190" s="28"/>
    </row>
    <row r="191" spans="1:6" ht="12.75">
      <c r="A191" s="7"/>
      <c r="B191" s="17"/>
      <c r="C191" s="28"/>
      <c r="D191" s="28"/>
      <c r="E191" s="28"/>
      <c r="F191" s="28"/>
    </row>
    <row r="192" spans="1:6" ht="12.75">
      <c r="A192" s="7"/>
      <c r="B192" s="17"/>
      <c r="C192" s="28"/>
      <c r="D192" s="28"/>
      <c r="E192" s="28"/>
      <c r="F192" s="28"/>
    </row>
    <row r="193" spans="1:6" ht="12.75">
      <c r="A193" s="7"/>
      <c r="B193" s="17"/>
      <c r="C193" s="28"/>
      <c r="D193" s="28"/>
      <c r="E193" s="28"/>
      <c r="F193" s="28"/>
    </row>
    <row r="194" spans="1:6" ht="12.75">
      <c r="A194" s="7"/>
      <c r="B194" s="17"/>
      <c r="C194" s="28"/>
      <c r="D194" s="28"/>
      <c r="E194" s="28"/>
      <c r="F194" s="28"/>
    </row>
    <row r="195" spans="1:6" ht="12.75">
      <c r="A195" s="7"/>
      <c r="B195" s="17"/>
      <c r="C195" s="28"/>
      <c r="D195" s="28"/>
      <c r="E195" s="28"/>
      <c r="F195" s="28"/>
    </row>
    <row r="196" spans="1:6" ht="12.75">
      <c r="A196" s="7"/>
      <c r="B196" s="17"/>
      <c r="C196" s="28"/>
      <c r="D196" s="28"/>
      <c r="E196" s="28"/>
      <c r="F196" s="28"/>
    </row>
    <row r="197" spans="1:6" ht="12.75">
      <c r="A197" s="7"/>
      <c r="B197" s="17"/>
      <c r="C197" s="28"/>
      <c r="D197" s="28"/>
      <c r="E197" s="28"/>
      <c r="F197" s="28"/>
    </row>
    <row r="198" spans="1:6" ht="12.75">
      <c r="A198" s="7"/>
      <c r="B198" s="17"/>
      <c r="C198" s="28"/>
      <c r="D198" s="28"/>
      <c r="E198" s="28"/>
      <c r="F198" s="28"/>
    </row>
    <row r="199" spans="1:6" ht="12.75">
      <c r="A199" s="7"/>
      <c r="B199" s="17"/>
      <c r="C199" s="28"/>
      <c r="D199" s="28"/>
      <c r="E199" s="28"/>
      <c r="F199" s="27"/>
    </row>
    <row r="200" spans="1:6" ht="12.75">
      <c r="A200" s="27"/>
      <c r="B200" s="27"/>
      <c r="C200" s="27"/>
      <c r="D200" s="27"/>
      <c r="E200" s="27"/>
      <c r="F200" s="27"/>
    </row>
    <row r="201" spans="1:6" ht="12.75">
      <c r="A201" s="27"/>
      <c r="B201" s="27"/>
      <c r="C201" s="27"/>
      <c r="D201" s="27"/>
      <c r="E201" s="27"/>
      <c r="F201" s="27"/>
    </row>
    <row r="202" spans="1:6" ht="12.75">
      <c r="A202" s="27"/>
      <c r="B202" s="27"/>
      <c r="C202" s="27"/>
      <c r="D202" s="27"/>
      <c r="E202" s="27"/>
      <c r="F202" s="27"/>
    </row>
    <row r="203" spans="1:6" ht="12.75">
      <c r="A203" s="27"/>
      <c r="B203" s="27"/>
      <c r="C203" s="27"/>
      <c r="D203" s="27"/>
      <c r="E203" s="27"/>
      <c r="F203" s="27"/>
    </row>
    <row r="204" spans="1:6" ht="12.75">
      <c r="A204" s="27"/>
      <c r="B204" s="27"/>
      <c r="C204" s="27"/>
      <c r="D204" s="27"/>
      <c r="E204" s="27"/>
      <c r="F204" s="27"/>
    </row>
    <row r="205" spans="1:6" ht="12.75">
      <c r="A205" s="27"/>
      <c r="B205" s="27"/>
      <c r="C205" s="27"/>
      <c r="D205" s="27"/>
      <c r="E205" s="27"/>
      <c r="F205" s="27"/>
    </row>
    <row r="206" spans="1:6" ht="12.75">
      <c r="A206" s="27"/>
      <c r="B206" s="27"/>
      <c r="C206" s="27"/>
      <c r="D206" s="27"/>
      <c r="E206" s="27"/>
      <c r="F206" s="27"/>
    </row>
    <row r="207" spans="1:6" ht="12.75">
      <c r="A207" s="27"/>
      <c r="B207" s="27"/>
      <c r="C207" s="27"/>
      <c r="D207" s="27"/>
      <c r="E207" s="27"/>
      <c r="F207" s="27"/>
    </row>
    <row r="208" spans="1:6" ht="12.75">
      <c r="A208" s="27"/>
      <c r="B208" s="27"/>
      <c r="C208" s="27"/>
      <c r="D208" s="27"/>
      <c r="E208" s="27"/>
      <c r="F208" s="27"/>
    </row>
    <row r="209" spans="1:6" ht="12.75">
      <c r="A209" s="27"/>
      <c r="B209" s="27"/>
      <c r="C209" s="27"/>
      <c r="D209" s="27"/>
      <c r="E209" s="27"/>
      <c r="F209" s="27"/>
    </row>
    <row r="210" spans="1:6" ht="12.75">
      <c r="A210" s="27"/>
      <c r="B210" s="27"/>
      <c r="C210" s="27"/>
      <c r="D210" s="27"/>
      <c r="E210" s="27"/>
      <c r="F210" s="27"/>
    </row>
    <row r="211" spans="1:6" ht="12.75">
      <c r="A211" s="27"/>
      <c r="B211" s="27"/>
      <c r="C211" s="27"/>
      <c r="D211" s="27"/>
      <c r="E211" s="27"/>
      <c r="F211" s="27"/>
    </row>
    <row r="212" spans="1:6" ht="12.75">
      <c r="A212" s="27"/>
      <c r="B212" s="27"/>
      <c r="C212" s="27"/>
      <c r="D212" s="27"/>
      <c r="E212" s="27"/>
      <c r="F212" s="27"/>
    </row>
    <row r="213" spans="1:6" ht="12.75">
      <c r="A213" s="27"/>
      <c r="B213" s="27"/>
      <c r="C213" s="27"/>
      <c r="D213" s="27"/>
      <c r="E213" s="27"/>
      <c r="F213" s="27"/>
    </row>
    <row r="214" spans="1:6" ht="12.75">
      <c r="A214" s="27"/>
      <c r="B214" s="27"/>
      <c r="C214" s="27"/>
      <c r="D214" s="27"/>
      <c r="E214" s="27"/>
      <c r="F214" s="27"/>
    </row>
    <row r="215" spans="1:6" ht="12.75">
      <c r="A215" s="27"/>
      <c r="B215" s="27"/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5" ht="12.75">
      <c r="A217" s="27"/>
      <c r="B217" s="27"/>
      <c r="C217" s="27"/>
      <c r="D217" s="27"/>
      <c r="E217" s="27"/>
    </row>
  </sheetData>
  <sheetProtection/>
  <mergeCells count="16">
    <mergeCell ref="A60:B60"/>
    <mergeCell ref="A63:B63"/>
    <mergeCell ref="A68:B68"/>
    <mergeCell ref="A79:B79"/>
    <mergeCell ref="A40:B40"/>
    <mergeCell ref="A42:B42"/>
    <mergeCell ref="A46:B46"/>
    <mergeCell ref="A56:B56"/>
    <mergeCell ref="A1:E1"/>
    <mergeCell ref="A9:B9"/>
    <mergeCell ref="A12:B12"/>
    <mergeCell ref="A27:B27"/>
    <mergeCell ref="A36:B36"/>
    <mergeCell ref="A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A28">
      <selection activeCell="C2" sqref="C2"/>
    </sheetView>
  </sheetViews>
  <sheetFormatPr defaultColWidth="11.421875" defaultRowHeight="12.75"/>
  <cols>
    <col min="1" max="1" width="20.140625" style="0" customWidth="1"/>
    <col min="2" max="2" width="25.421875" style="0" bestFit="1" customWidth="1"/>
    <col min="3" max="3" width="18.28125" style="0" customWidth="1"/>
  </cols>
  <sheetData>
    <row r="1" spans="1:10" ht="21.75" customHeight="1">
      <c r="A1" s="179" t="s">
        <v>759</v>
      </c>
      <c r="B1" s="179"/>
      <c r="C1" s="179"/>
      <c r="D1" s="179"/>
      <c r="E1" s="179"/>
      <c r="F1" s="53"/>
      <c r="G1" s="47"/>
      <c r="J1" s="124"/>
    </row>
    <row r="2" spans="1:10" ht="21.75" customHeight="1" thickBot="1">
      <c r="A2" s="116"/>
      <c r="B2" s="116"/>
      <c r="C2" s="116"/>
      <c r="D2" s="116"/>
      <c r="E2" s="116"/>
      <c r="F2" s="53"/>
      <c r="G2" s="47"/>
      <c r="J2" s="124"/>
    </row>
    <row r="3" spans="1:3" s="151" customFormat="1" ht="25.5">
      <c r="A3" s="230" t="s">
        <v>693</v>
      </c>
      <c r="B3" s="175" t="s">
        <v>694</v>
      </c>
      <c r="C3" s="177" t="s">
        <v>695</v>
      </c>
    </row>
    <row r="4" spans="1:3" s="151" customFormat="1" ht="13.5" thickBot="1">
      <c r="A4" s="231"/>
      <c r="B4" s="176" t="s">
        <v>696</v>
      </c>
      <c r="C4" s="178" t="s">
        <v>697</v>
      </c>
    </row>
    <row r="5" spans="1:4" s="45" customFormat="1" ht="17.25" customHeight="1">
      <c r="A5" s="152" t="s">
        <v>698</v>
      </c>
      <c r="B5" s="153" t="s">
        <v>699</v>
      </c>
      <c r="C5" s="154">
        <v>735.46</v>
      </c>
      <c r="D5" s="162"/>
    </row>
    <row r="6" spans="1:3" s="45" customFormat="1" ht="17.25" customHeight="1">
      <c r="A6" s="155" t="s">
        <v>700</v>
      </c>
      <c r="B6" s="156" t="s">
        <v>701</v>
      </c>
      <c r="C6" s="154">
        <v>845.89</v>
      </c>
    </row>
    <row r="7" spans="1:3" s="18" customFormat="1" ht="17.25" customHeight="1">
      <c r="A7" s="155" t="s">
        <v>702</v>
      </c>
      <c r="B7" s="156" t="s">
        <v>703</v>
      </c>
      <c r="C7" s="154">
        <v>972.76</v>
      </c>
    </row>
    <row r="8" spans="1:3" s="18" customFormat="1" ht="17.25" customHeight="1">
      <c r="A8" s="155" t="s">
        <v>704</v>
      </c>
      <c r="B8" s="156" t="s">
        <v>705</v>
      </c>
      <c r="C8" s="154">
        <v>1118.58</v>
      </c>
    </row>
    <row r="9" spans="1:3" s="18" customFormat="1" ht="17.25" customHeight="1">
      <c r="A9" s="155" t="s">
        <v>706</v>
      </c>
      <c r="B9" s="156" t="s">
        <v>707</v>
      </c>
      <c r="C9" s="154">
        <v>1285.79</v>
      </c>
    </row>
    <row r="10" spans="1:3" s="18" customFormat="1" ht="17.25" customHeight="1">
      <c r="A10" s="155" t="s">
        <v>708</v>
      </c>
      <c r="B10" s="156" t="s">
        <v>709</v>
      </c>
      <c r="C10" s="154">
        <v>1479.36</v>
      </c>
    </row>
    <row r="11" spans="1:3" s="18" customFormat="1" ht="17.25" customHeight="1">
      <c r="A11" s="155" t="s">
        <v>710</v>
      </c>
      <c r="B11" s="156" t="s">
        <v>711</v>
      </c>
      <c r="C11" s="154">
        <v>1701.64</v>
      </c>
    </row>
    <row r="12" spans="1:3" s="18" customFormat="1" ht="17.25" customHeight="1">
      <c r="A12" s="155" t="s">
        <v>712</v>
      </c>
      <c r="B12" s="156" t="s">
        <v>713</v>
      </c>
      <c r="C12" s="154">
        <v>1956.4</v>
      </c>
    </row>
    <row r="13" spans="1:3" s="18" customFormat="1" ht="17.25" customHeight="1">
      <c r="A13" s="155" t="s">
        <v>714</v>
      </c>
      <c r="B13" s="156" t="s">
        <v>715</v>
      </c>
      <c r="C13" s="154">
        <v>2250.18</v>
      </c>
    </row>
    <row r="14" spans="1:3" s="18" customFormat="1" ht="17.25" customHeight="1">
      <c r="A14" s="155" t="s">
        <v>716</v>
      </c>
      <c r="B14" s="156" t="s">
        <v>717</v>
      </c>
      <c r="C14" s="154">
        <v>2587.41</v>
      </c>
    </row>
    <row r="15" spans="1:3" s="18" customFormat="1" ht="17.25" customHeight="1">
      <c r="A15" s="155" t="s">
        <v>718</v>
      </c>
      <c r="B15" s="156" t="s">
        <v>719</v>
      </c>
      <c r="C15" s="154">
        <v>2975.78</v>
      </c>
    </row>
    <row r="16" spans="1:3" s="18" customFormat="1" ht="17.25" customHeight="1">
      <c r="A16" s="155" t="s">
        <v>720</v>
      </c>
      <c r="B16" s="156" t="s">
        <v>721</v>
      </c>
      <c r="C16" s="154">
        <v>3423.18</v>
      </c>
    </row>
    <row r="17" spans="1:3" s="18" customFormat="1" ht="17.25" customHeight="1">
      <c r="A17" s="155" t="s">
        <v>722</v>
      </c>
      <c r="B17" s="156" t="s">
        <v>723</v>
      </c>
      <c r="C17" s="154">
        <v>3935.3</v>
      </c>
    </row>
    <row r="18" spans="1:3" s="18" customFormat="1" ht="17.25" customHeight="1">
      <c r="A18" s="155" t="s">
        <v>724</v>
      </c>
      <c r="B18" s="156" t="s">
        <v>725</v>
      </c>
      <c r="C18" s="154">
        <v>4525.64</v>
      </c>
    </row>
    <row r="19" spans="1:3" s="18" customFormat="1" ht="17.25" customHeight="1">
      <c r="A19" s="155" t="s">
        <v>726</v>
      </c>
      <c r="B19" s="156" t="s">
        <v>727</v>
      </c>
      <c r="C19" s="154">
        <v>5204.48</v>
      </c>
    </row>
    <row r="20" spans="1:3" s="18" customFormat="1" ht="17.25" customHeight="1">
      <c r="A20" s="155" t="s">
        <v>728</v>
      </c>
      <c r="B20" s="156" t="s">
        <v>729</v>
      </c>
      <c r="C20" s="154">
        <v>5985.16</v>
      </c>
    </row>
    <row r="21" spans="1:3" s="18" customFormat="1" ht="17.25" customHeight="1">
      <c r="A21" s="155" t="s">
        <v>730</v>
      </c>
      <c r="B21" s="156" t="s">
        <v>731</v>
      </c>
      <c r="C21" s="154">
        <v>6879.56</v>
      </c>
    </row>
    <row r="22" spans="1:3" s="18" customFormat="1" ht="17.25" customHeight="1">
      <c r="A22" s="155" t="s">
        <v>732</v>
      </c>
      <c r="B22" s="156" t="s">
        <v>733</v>
      </c>
      <c r="C22" s="154">
        <v>7915.53</v>
      </c>
    </row>
    <row r="23" spans="1:3" s="18" customFormat="1" ht="17.25" customHeight="1">
      <c r="A23" s="155" t="s">
        <v>734</v>
      </c>
      <c r="B23" s="156" t="s">
        <v>735</v>
      </c>
      <c r="C23" s="154">
        <v>9143.94</v>
      </c>
    </row>
    <row r="24" spans="1:3" s="18" customFormat="1" ht="17.25" customHeight="1">
      <c r="A24" s="155" t="s">
        <v>736</v>
      </c>
      <c r="B24" s="156" t="s">
        <v>737</v>
      </c>
      <c r="C24" s="154">
        <v>10609.88</v>
      </c>
    </row>
    <row r="25" spans="1:3" s="18" customFormat="1" ht="17.25" customHeight="1">
      <c r="A25" s="155" t="s">
        <v>738</v>
      </c>
      <c r="B25" s="156" t="s">
        <v>739</v>
      </c>
      <c r="C25" s="154">
        <v>12301.29</v>
      </c>
    </row>
    <row r="26" spans="1:3" s="18" customFormat="1" ht="17.25" customHeight="1">
      <c r="A26" s="155" t="s">
        <v>740</v>
      </c>
      <c r="B26" s="157" t="s">
        <v>741</v>
      </c>
      <c r="C26" s="154">
        <v>220.64</v>
      </c>
    </row>
    <row r="27" spans="1:3" s="18" customFormat="1" ht="17.25" customHeight="1">
      <c r="A27" s="155" t="s">
        <v>742</v>
      </c>
      <c r="B27" s="156" t="s">
        <v>743</v>
      </c>
      <c r="C27" s="154">
        <v>367.76</v>
      </c>
    </row>
    <row r="28" spans="1:3" s="18" customFormat="1" ht="27.75" customHeight="1">
      <c r="A28" s="155" t="s">
        <v>744</v>
      </c>
      <c r="B28" s="156" t="s">
        <v>745</v>
      </c>
      <c r="C28" s="154">
        <v>1103.25</v>
      </c>
    </row>
    <row r="29" spans="1:3" s="18" customFormat="1" ht="17.25" customHeight="1" thickBot="1">
      <c r="A29" s="158" t="s">
        <v>746</v>
      </c>
      <c r="B29" s="159" t="s">
        <v>747</v>
      </c>
      <c r="C29" s="154">
        <v>735.5</v>
      </c>
    </row>
    <row r="31" ht="12.75">
      <c r="A31" s="160"/>
    </row>
    <row r="32" ht="12.75">
      <c r="A32" s="161" t="s">
        <v>748</v>
      </c>
    </row>
    <row r="33" ht="12.75">
      <c r="A33" s="161" t="s">
        <v>749</v>
      </c>
    </row>
  </sheetData>
  <sheetProtection/>
  <mergeCells count="2">
    <mergeCell ref="A3:A4"/>
    <mergeCell ref="A1:E1"/>
  </mergeCells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portrait" paperSize="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8"/>
  <sheetViews>
    <sheetView zoomScalePageLayoutView="0" workbookViewId="0" topLeftCell="D1">
      <selection activeCell="G1" sqref="G1:G2"/>
    </sheetView>
  </sheetViews>
  <sheetFormatPr defaultColWidth="11.421875" defaultRowHeight="12.75"/>
  <cols>
    <col min="1" max="1" width="20.28125" style="0" customWidth="1"/>
    <col min="2" max="2" width="18.421875" style="0" customWidth="1"/>
    <col min="3" max="3" width="18.8515625" style="0" customWidth="1"/>
    <col min="4" max="4" width="25.8515625" style="0" customWidth="1"/>
  </cols>
  <sheetData>
    <row r="1" spans="1:10" ht="21.75" customHeight="1">
      <c r="A1" s="179" t="s">
        <v>759</v>
      </c>
      <c r="B1" s="179"/>
      <c r="C1" s="179"/>
      <c r="D1" s="179"/>
      <c r="E1" s="179"/>
      <c r="F1" s="53"/>
      <c r="G1" s="47"/>
      <c r="J1" s="124"/>
    </row>
    <row r="2" spans="1:10" ht="21.75" customHeight="1" thickBot="1">
      <c r="A2" s="116"/>
      <c r="B2" s="116"/>
      <c r="C2" s="116"/>
      <c r="D2" s="116"/>
      <c r="E2" s="116"/>
      <c r="F2" s="53"/>
      <c r="G2" s="47"/>
      <c r="J2" s="124"/>
    </row>
    <row r="3" spans="1:9" s="18" customFormat="1" ht="27" customHeight="1" thickBot="1">
      <c r="A3" s="163" t="s">
        <v>750</v>
      </c>
      <c r="B3" s="164" t="s">
        <v>648</v>
      </c>
      <c r="C3" s="165" t="s">
        <v>751</v>
      </c>
      <c r="D3" s="166" t="s">
        <v>752</v>
      </c>
      <c r="E3" s="167"/>
      <c r="F3" s="167"/>
      <c r="G3" s="167"/>
      <c r="H3" s="167"/>
      <c r="I3" s="167"/>
    </row>
    <row r="4" spans="1:9" s="18" customFormat="1" ht="27" customHeight="1">
      <c r="A4" s="168" t="s">
        <v>753</v>
      </c>
      <c r="B4" s="169">
        <v>410.36</v>
      </c>
      <c r="C4" s="169">
        <v>298.44</v>
      </c>
      <c r="D4" s="170">
        <f>+B4+C4</f>
        <v>708.8</v>
      </c>
      <c r="E4" s="167"/>
      <c r="F4" s="167"/>
      <c r="G4" s="167"/>
      <c r="H4" s="167"/>
      <c r="I4" s="167"/>
    </row>
    <row r="5" spans="1:9" s="18" customFormat="1" ht="27" customHeight="1">
      <c r="A5" s="171" t="s">
        <v>754</v>
      </c>
      <c r="B5" s="169">
        <v>557.44</v>
      </c>
      <c r="C5" s="169">
        <v>298.44</v>
      </c>
      <c r="D5" s="170">
        <f>+B5+C5</f>
        <v>855.8800000000001</v>
      </c>
      <c r="E5" s="167"/>
      <c r="F5" s="167"/>
      <c r="G5" s="167"/>
      <c r="H5" s="167"/>
      <c r="I5" s="167"/>
    </row>
    <row r="6" spans="1:9" s="18" customFormat="1" ht="27" customHeight="1">
      <c r="A6" s="171" t="s">
        <v>755</v>
      </c>
      <c r="B6" s="169">
        <v>302.55</v>
      </c>
      <c r="C6" s="169">
        <v>39.16</v>
      </c>
      <c r="D6" s="170">
        <f>+B6+C6</f>
        <v>341.71000000000004</v>
      </c>
      <c r="E6" s="167"/>
      <c r="F6" s="167"/>
      <c r="G6" s="167"/>
      <c r="H6" s="167"/>
      <c r="I6" s="167"/>
    </row>
    <row r="7" spans="1:9" s="18" customFormat="1" ht="27" customHeight="1">
      <c r="A7" s="171" t="s">
        <v>756</v>
      </c>
      <c r="B7" s="169">
        <v>2190.65</v>
      </c>
      <c r="C7" s="169">
        <v>2760.51</v>
      </c>
      <c r="D7" s="170">
        <f>+B7+C7</f>
        <v>4951.16</v>
      </c>
      <c r="E7" s="167"/>
      <c r="F7" s="167"/>
      <c r="G7" s="167"/>
      <c r="H7" s="167"/>
      <c r="I7" s="167"/>
    </row>
    <row r="8" spans="1:9" s="18" customFormat="1" ht="27" customHeight="1">
      <c r="A8" s="171" t="s">
        <v>757</v>
      </c>
      <c r="B8" s="169">
        <v>2753.6</v>
      </c>
      <c r="C8" s="169">
        <v>3655.81</v>
      </c>
      <c r="D8" s="170">
        <f>+B8+C8</f>
        <v>6409.41</v>
      </c>
      <c r="E8" s="167"/>
      <c r="F8" s="167"/>
      <c r="G8" s="167"/>
      <c r="H8" s="167"/>
      <c r="I8" s="16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46"/>
  <sheetViews>
    <sheetView zoomScalePageLayoutView="0" workbookViewId="0" topLeftCell="A40">
      <selection activeCell="B10" sqref="B10"/>
    </sheetView>
  </sheetViews>
  <sheetFormatPr defaultColWidth="11.421875" defaultRowHeight="12.75"/>
  <cols>
    <col min="1" max="1" width="8.421875" style="3" customWidth="1"/>
    <col min="2" max="2" width="53.7109375" style="3" customWidth="1"/>
    <col min="3" max="3" width="7.140625" style="9" customWidth="1"/>
    <col min="4" max="4" width="8.28125" style="9" customWidth="1"/>
    <col min="5" max="5" width="6.28125" style="9" customWidth="1"/>
  </cols>
  <sheetData>
    <row r="1" spans="1:5" ht="17.25" customHeight="1">
      <c r="A1" s="179" t="s">
        <v>758</v>
      </c>
      <c r="B1" s="179"/>
      <c r="C1" s="179"/>
      <c r="D1" s="179"/>
      <c r="E1" s="179"/>
    </row>
    <row r="2" spans="1:5" ht="8.25" customHeight="1">
      <c r="A2" s="116"/>
      <c r="B2" s="116"/>
      <c r="C2" s="116"/>
      <c r="D2" s="116"/>
      <c r="E2" s="116"/>
    </row>
    <row r="3" spans="1:5" ht="22.5" customHeight="1">
      <c r="A3" s="180" t="s">
        <v>357</v>
      </c>
      <c r="B3" s="180"/>
      <c r="C3" s="180"/>
      <c r="D3" s="180"/>
      <c r="E3" s="180"/>
    </row>
    <row r="5" ht="11.25" customHeight="1"/>
    <row r="6" spans="1:5" s="1" customFormat="1" ht="17.25" customHeight="1">
      <c r="A6" s="11" t="s">
        <v>174</v>
      </c>
      <c r="B6" s="24" t="s">
        <v>175</v>
      </c>
      <c r="C6" s="68" t="s">
        <v>132</v>
      </c>
      <c r="D6" s="68" t="s">
        <v>134</v>
      </c>
      <c r="E6" s="68" t="s">
        <v>1</v>
      </c>
    </row>
    <row r="7" spans="1:5" s="1" customFormat="1" ht="23.25" customHeight="1">
      <c r="A7" s="57" t="s">
        <v>180</v>
      </c>
      <c r="B7" s="61" t="s">
        <v>763</v>
      </c>
      <c r="C7" s="8">
        <v>95</v>
      </c>
      <c r="D7" s="8">
        <v>260</v>
      </c>
      <c r="E7" s="8">
        <f>+C7+D7</f>
        <v>355</v>
      </c>
    </row>
    <row r="8" spans="1:5" s="1" customFormat="1" ht="17.25" customHeight="1">
      <c r="A8" s="57" t="s">
        <v>186</v>
      </c>
      <c r="B8" s="61" t="s">
        <v>187</v>
      </c>
      <c r="C8" s="8">
        <v>129</v>
      </c>
      <c r="D8" s="8">
        <v>129</v>
      </c>
      <c r="E8" s="8">
        <f>+C8+D8</f>
        <v>258</v>
      </c>
    </row>
    <row r="9" spans="1:5" s="1" customFormat="1" ht="12.75" customHeight="1">
      <c r="A9" s="56"/>
      <c r="B9" s="46"/>
      <c r="C9" s="69"/>
      <c r="D9" s="69"/>
      <c r="E9" s="69"/>
    </row>
    <row r="10" spans="1:5" s="1" customFormat="1" ht="17.25" customHeight="1">
      <c r="A10" s="11" t="s">
        <v>174</v>
      </c>
      <c r="B10" s="24" t="s">
        <v>188</v>
      </c>
      <c r="C10" s="68" t="s">
        <v>132</v>
      </c>
      <c r="D10" s="68" t="s">
        <v>134</v>
      </c>
      <c r="E10" s="68" t="s">
        <v>1</v>
      </c>
    </row>
    <row r="11" spans="1:5" s="1" customFormat="1" ht="17.25" customHeight="1">
      <c r="A11" s="57" t="s">
        <v>189</v>
      </c>
      <c r="B11" s="61" t="s">
        <v>190</v>
      </c>
      <c r="C11" s="8">
        <v>78</v>
      </c>
      <c r="D11" s="8">
        <v>103</v>
      </c>
      <c r="E11" s="8">
        <f>+C11+D11</f>
        <v>181</v>
      </c>
    </row>
    <row r="12" spans="1:5" s="1" customFormat="1" ht="17.25" customHeight="1">
      <c r="A12" s="57" t="s">
        <v>193</v>
      </c>
      <c r="B12" s="61" t="s">
        <v>194</v>
      </c>
      <c r="C12" s="8">
        <v>36</v>
      </c>
      <c r="D12" s="8">
        <v>53</v>
      </c>
      <c r="E12" s="8">
        <f>+C12+D12</f>
        <v>89</v>
      </c>
    </row>
    <row r="13" spans="1:5" s="1" customFormat="1" ht="17.25" customHeight="1">
      <c r="A13" s="57" t="s">
        <v>203</v>
      </c>
      <c r="B13" s="61" t="s">
        <v>204</v>
      </c>
      <c r="C13" s="8">
        <v>42</v>
      </c>
      <c r="D13" s="8">
        <v>53</v>
      </c>
      <c r="E13" s="8">
        <f>+C13+D13</f>
        <v>95</v>
      </c>
    </row>
    <row r="14" spans="1:5" s="1" customFormat="1" ht="17.25" customHeight="1">
      <c r="A14" s="57" t="s">
        <v>211</v>
      </c>
      <c r="B14" s="61" t="s">
        <v>212</v>
      </c>
      <c r="C14" s="8">
        <v>42</v>
      </c>
      <c r="D14" s="8">
        <v>53</v>
      </c>
      <c r="E14" s="8">
        <f>+C14+D14</f>
        <v>95</v>
      </c>
    </row>
    <row r="15" spans="1:5" s="1" customFormat="1" ht="17.25" customHeight="1">
      <c r="A15" s="57" t="s">
        <v>219</v>
      </c>
      <c r="B15" s="61" t="s">
        <v>220</v>
      </c>
      <c r="C15" s="8">
        <v>42</v>
      </c>
      <c r="D15" s="8">
        <v>90</v>
      </c>
      <c r="E15" s="8">
        <f>+C15+D15</f>
        <v>132</v>
      </c>
    </row>
    <row r="16" spans="1:5" s="1" customFormat="1" ht="13.5" customHeight="1">
      <c r="A16" s="56"/>
      <c r="B16" s="46"/>
      <c r="C16" s="70"/>
      <c r="D16" s="70"/>
      <c r="E16" s="70"/>
    </row>
    <row r="17" spans="1:5" s="1" customFormat="1" ht="13.5" customHeight="1">
      <c r="A17" s="56"/>
      <c r="B17" s="46"/>
      <c r="C17" s="70"/>
      <c r="D17" s="70"/>
      <c r="E17" s="70"/>
    </row>
    <row r="18" spans="1:5" s="1" customFormat="1" ht="21" customHeight="1">
      <c r="A18" s="11" t="s">
        <v>174</v>
      </c>
      <c r="B18" s="24" t="s">
        <v>233</v>
      </c>
      <c r="C18" s="68" t="s">
        <v>132</v>
      </c>
      <c r="D18" s="68" t="s">
        <v>134</v>
      </c>
      <c r="E18" s="68" t="s">
        <v>1</v>
      </c>
    </row>
    <row r="19" spans="1:6" s="1" customFormat="1" ht="21" customHeight="1">
      <c r="A19" s="57" t="s">
        <v>234</v>
      </c>
      <c r="B19" s="61" t="s">
        <v>235</v>
      </c>
      <c r="C19" s="8">
        <v>352</v>
      </c>
      <c r="D19" s="8">
        <v>553</v>
      </c>
      <c r="E19" s="8">
        <f>+C19+D19</f>
        <v>905</v>
      </c>
      <c r="F19" s="34"/>
    </row>
    <row r="20" spans="1:5" s="1" customFormat="1" ht="21" customHeight="1">
      <c r="A20" s="57" t="s">
        <v>236</v>
      </c>
      <c r="B20" s="61" t="s">
        <v>237</v>
      </c>
      <c r="C20" s="8">
        <v>385</v>
      </c>
      <c r="D20" s="8">
        <v>673</v>
      </c>
      <c r="E20" s="8">
        <f>+C20+D20</f>
        <v>1058</v>
      </c>
    </row>
    <row r="21" spans="1:5" s="1" customFormat="1" ht="24.75" customHeight="1">
      <c r="A21" s="57" t="s">
        <v>661</v>
      </c>
      <c r="B21" s="61" t="s">
        <v>238</v>
      </c>
      <c r="C21" s="8">
        <v>778</v>
      </c>
      <c r="D21" s="8">
        <v>367</v>
      </c>
      <c r="E21" s="8">
        <f>+C21+D21</f>
        <v>1145</v>
      </c>
    </row>
    <row r="22" spans="1:5" s="1" customFormat="1" ht="14.25" customHeight="1">
      <c r="A22" s="45"/>
      <c r="B22" s="7"/>
      <c r="C22" s="66"/>
      <c r="D22" s="66"/>
      <c r="E22" s="66"/>
    </row>
    <row r="23" spans="1:5" s="1" customFormat="1" ht="19.5" customHeight="1">
      <c r="A23" s="11" t="s">
        <v>174</v>
      </c>
      <c r="B23" s="24" t="s">
        <v>239</v>
      </c>
      <c r="C23" s="68" t="s">
        <v>132</v>
      </c>
      <c r="D23" s="68" t="s">
        <v>134</v>
      </c>
      <c r="E23" s="68" t="s">
        <v>1</v>
      </c>
    </row>
    <row r="24" spans="1:5" s="1" customFormat="1" ht="18.75" customHeight="1">
      <c r="A24" s="57" t="s">
        <v>262</v>
      </c>
      <c r="B24" s="61" t="s">
        <v>263</v>
      </c>
      <c r="C24" s="8">
        <v>148</v>
      </c>
      <c r="D24" s="8">
        <v>199</v>
      </c>
      <c r="E24" s="8">
        <f>+C24+D24</f>
        <v>347</v>
      </c>
    </row>
    <row r="25" spans="1:5" ht="12.75" customHeight="1">
      <c r="A25" s="71"/>
      <c r="B25" s="72"/>
      <c r="C25" s="73"/>
      <c r="D25" s="73"/>
      <c r="E25" s="73"/>
    </row>
    <row r="26" spans="1:5" ht="12.75">
      <c r="A26" s="71"/>
      <c r="B26" s="72"/>
      <c r="C26" s="73"/>
      <c r="D26" s="73"/>
      <c r="E26" s="73"/>
    </row>
    <row r="27" spans="1:5" s="1" customFormat="1" ht="18" customHeight="1">
      <c r="A27" s="11" t="s">
        <v>174</v>
      </c>
      <c r="B27" s="24" t="s">
        <v>295</v>
      </c>
      <c r="C27" s="68" t="s">
        <v>132</v>
      </c>
      <c r="D27" s="68" t="s">
        <v>134</v>
      </c>
      <c r="E27" s="68" t="s">
        <v>1</v>
      </c>
    </row>
    <row r="28" spans="1:5" s="1" customFormat="1" ht="18" customHeight="1">
      <c r="A28" s="57" t="s">
        <v>296</v>
      </c>
      <c r="B28" s="61" t="s">
        <v>297</v>
      </c>
      <c r="C28" s="8">
        <v>95</v>
      </c>
      <c r="D28" s="8">
        <v>126</v>
      </c>
      <c r="E28" s="8">
        <f aca="true" t="shared" si="0" ref="E28:E37">+C28+D28</f>
        <v>221</v>
      </c>
    </row>
    <row r="29" spans="1:5" s="1" customFormat="1" ht="18" customHeight="1">
      <c r="A29" s="57" t="s">
        <v>298</v>
      </c>
      <c r="B29" s="61" t="s">
        <v>299</v>
      </c>
      <c r="C29" s="8">
        <v>95</v>
      </c>
      <c r="D29" s="8">
        <v>126</v>
      </c>
      <c r="E29" s="8">
        <f t="shared" si="0"/>
        <v>221</v>
      </c>
    </row>
    <row r="30" spans="1:5" s="1" customFormat="1" ht="18" customHeight="1">
      <c r="A30" s="57" t="s">
        <v>300</v>
      </c>
      <c r="B30" s="61" t="s">
        <v>301</v>
      </c>
      <c r="C30" s="8">
        <v>95</v>
      </c>
      <c r="D30" s="8">
        <v>126</v>
      </c>
      <c r="E30" s="8">
        <f t="shared" si="0"/>
        <v>221</v>
      </c>
    </row>
    <row r="31" spans="1:5" s="1" customFormat="1" ht="18" customHeight="1">
      <c r="A31" s="57" t="s">
        <v>302</v>
      </c>
      <c r="B31" s="61" t="s">
        <v>303</v>
      </c>
      <c r="C31" s="8">
        <v>95</v>
      </c>
      <c r="D31" s="8">
        <v>126</v>
      </c>
      <c r="E31" s="8">
        <f t="shared" si="0"/>
        <v>221</v>
      </c>
    </row>
    <row r="32" spans="1:5" s="1" customFormat="1" ht="18" customHeight="1">
      <c r="A32" s="57" t="s">
        <v>304</v>
      </c>
      <c r="B32" s="61" t="s">
        <v>305</v>
      </c>
      <c r="C32" s="8">
        <v>95</v>
      </c>
      <c r="D32" s="8">
        <v>126</v>
      </c>
      <c r="E32" s="8">
        <f t="shared" si="0"/>
        <v>221</v>
      </c>
    </row>
    <row r="33" spans="1:5" s="1" customFormat="1" ht="18" customHeight="1">
      <c r="A33" s="57" t="s">
        <v>306</v>
      </c>
      <c r="B33" s="61" t="s">
        <v>307</v>
      </c>
      <c r="C33" s="8">
        <v>95</v>
      </c>
      <c r="D33" s="8">
        <v>126</v>
      </c>
      <c r="E33" s="8">
        <f t="shared" si="0"/>
        <v>221</v>
      </c>
    </row>
    <row r="34" spans="1:5" ht="24">
      <c r="A34" s="74" t="s">
        <v>308</v>
      </c>
      <c r="B34" s="64" t="s">
        <v>309</v>
      </c>
      <c r="C34" s="8">
        <v>157</v>
      </c>
      <c r="D34" s="8">
        <v>187</v>
      </c>
      <c r="E34" s="8">
        <f t="shared" si="0"/>
        <v>344</v>
      </c>
    </row>
    <row r="35" spans="1:5" ht="24">
      <c r="A35" s="74" t="s">
        <v>310</v>
      </c>
      <c r="B35" s="64" t="s">
        <v>354</v>
      </c>
      <c r="C35" s="8">
        <v>157</v>
      </c>
      <c r="D35" s="8">
        <v>187</v>
      </c>
      <c r="E35" s="8">
        <f t="shared" si="0"/>
        <v>344</v>
      </c>
    </row>
    <row r="36" spans="1:5" ht="24">
      <c r="A36" s="74" t="s">
        <v>311</v>
      </c>
      <c r="B36" s="64" t="s">
        <v>355</v>
      </c>
      <c r="C36" s="8">
        <v>157</v>
      </c>
      <c r="D36" s="8">
        <v>187</v>
      </c>
      <c r="E36" s="8">
        <f t="shared" si="0"/>
        <v>344</v>
      </c>
    </row>
    <row r="37" spans="1:5" ht="24">
      <c r="A37" s="74" t="s">
        <v>312</v>
      </c>
      <c r="B37" s="64" t="s">
        <v>313</v>
      </c>
      <c r="C37" s="8">
        <v>210</v>
      </c>
      <c r="D37" s="8">
        <v>688</v>
      </c>
      <c r="E37" s="8">
        <f t="shared" si="0"/>
        <v>898</v>
      </c>
    </row>
    <row r="38" spans="1:5" ht="15" customHeight="1">
      <c r="A38" s="121"/>
      <c r="B38" s="122"/>
      <c r="C38" s="123"/>
      <c r="D38" s="123"/>
      <c r="E38" s="123"/>
    </row>
    <row r="39" spans="1:5" ht="14.25" customHeight="1">
      <c r="A39" s="58"/>
      <c r="B39" s="72"/>
      <c r="C39" s="73"/>
      <c r="D39" s="73"/>
      <c r="E39" s="73"/>
    </row>
    <row r="40" spans="1:5" ht="17.25" customHeight="1">
      <c r="A40" s="181" t="s">
        <v>174</v>
      </c>
      <c r="B40" s="24" t="s">
        <v>341</v>
      </c>
      <c r="C40" s="181" t="s">
        <v>132</v>
      </c>
      <c r="D40" s="181" t="s">
        <v>134</v>
      </c>
      <c r="E40" s="181" t="s">
        <v>1</v>
      </c>
    </row>
    <row r="41" spans="1:5" ht="17.25" customHeight="1">
      <c r="A41" s="182"/>
      <c r="B41" s="64" t="s">
        <v>342</v>
      </c>
      <c r="C41" s="182"/>
      <c r="D41" s="182"/>
      <c r="E41" s="182"/>
    </row>
    <row r="42" spans="1:5" ht="17.25" customHeight="1">
      <c r="A42" s="60" t="s">
        <v>343</v>
      </c>
      <c r="B42" s="64" t="s">
        <v>344</v>
      </c>
      <c r="C42" s="8">
        <v>95</v>
      </c>
      <c r="D42" s="8">
        <v>103</v>
      </c>
      <c r="E42" s="8">
        <f>+C42+D42</f>
        <v>198</v>
      </c>
    </row>
    <row r="43" spans="1:5" ht="17.25" customHeight="1">
      <c r="A43" s="59" t="s">
        <v>345</v>
      </c>
      <c r="B43" s="64" t="s">
        <v>346</v>
      </c>
      <c r="C43" s="8">
        <v>126</v>
      </c>
      <c r="D43" s="8">
        <v>129</v>
      </c>
      <c r="E43" s="8">
        <f>+C43+D43</f>
        <v>255</v>
      </c>
    </row>
    <row r="44" spans="1:5" ht="17.25" customHeight="1">
      <c r="A44" s="59" t="s">
        <v>347</v>
      </c>
      <c r="B44" s="64" t="s">
        <v>348</v>
      </c>
      <c r="C44" s="8">
        <v>182</v>
      </c>
      <c r="D44" s="8">
        <v>157</v>
      </c>
      <c r="E44" s="8">
        <f>+C44+D44</f>
        <v>339</v>
      </c>
    </row>
    <row r="45" spans="1:5" ht="13.5" customHeight="1">
      <c r="A45" s="71"/>
      <c r="B45" s="72"/>
      <c r="C45" s="73"/>
      <c r="D45" s="73"/>
      <c r="E45" s="73"/>
    </row>
    <row r="46" spans="1:5" ht="18.75" customHeight="1">
      <c r="A46" s="25"/>
      <c r="B46" s="25"/>
      <c r="C46" s="10"/>
      <c r="D46" s="10"/>
      <c r="E46" s="10"/>
    </row>
  </sheetData>
  <sheetProtection/>
  <mergeCells count="6">
    <mergeCell ref="A1:E1"/>
    <mergeCell ref="A3:E3"/>
    <mergeCell ref="A40:A41"/>
    <mergeCell ref="C40:C41"/>
    <mergeCell ref="D40:D41"/>
    <mergeCell ref="E40:E41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portrait" paperSize="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luly</cp:lastModifiedBy>
  <cp:lastPrinted>2014-03-18T15:47:17Z</cp:lastPrinted>
  <dcterms:created xsi:type="dcterms:W3CDTF">2004-05-04T19:20:53Z</dcterms:created>
  <dcterms:modified xsi:type="dcterms:W3CDTF">2014-03-20T12:45:24Z</dcterms:modified>
  <cp:category/>
  <cp:version/>
  <cp:contentType/>
  <cp:contentStatus/>
</cp:coreProperties>
</file>